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36" yWindow="-84" windowWidth="11616" windowHeight="9324" activeTab="3"/>
  </bookViews>
  <sheets>
    <sheet name="2016" sheetId="1" r:id="rId1"/>
    <sheet name="2015" sheetId="2" r:id="rId2"/>
    <sheet name="2014" sheetId="4" r:id="rId3"/>
    <sheet name="2016 Contact" sheetId="5" r:id="rId4"/>
    <sheet name="2015 Contact" sheetId="6" r:id="rId5"/>
    <sheet name="2014 Contact" sheetId="7" r:id="rId6"/>
    <sheet name="email list" sheetId="8" r:id="rId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4" i="1" l="1"/>
  <c r="B44" i="1"/>
  <c r="D56" i="5" l="1"/>
  <c r="C56" i="5"/>
  <c r="B56" i="5"/>
  <c r="D44" i="1"/>
  <c r="B34" i="4"/>
</calcChain>
</file>

<file path=xl/sharedStrings.xml><?xml version="1.0" encoding="utf-8"?>
<sst xmlns="http://schemas.openxmlformats.org/spreadsheetml/2006/main" count="493" uniqueCount="330">
  <si>
    <t>2016 TRANSLOCATION TRIBAL SCHEDULE</t>
  </si>
  <si>
    <t>2015 TRANSLOCATION TRIBAL SCHEDULE</t>
  </si>
  <si>
    <t>The Dalles / John Day</t>
  </si>
  <si>
    <t>*CTUIR</t>
  </si>
  <si>
    <t>*YN</t>
  </si>
  <si>
    <t>*NPT</t>
  </si>
  <si>
    <t>Bonneville</t>
  </si>
  <si>
    <t>Sun</t>
  </si>
  <si>
    <t>Mon</t>
  </si>
  <si>
    <t>Tue</t>
  </si>
  <si>
    <t>Wed</t>
  </si>
  <si>
    <t>Thu</t>
  </si>
  <si>
    <t>Fri</t>
  </si>
  <si>
    <t>Sat</t>
  </si>
  <si>
    <t>MAY</t>
  </si>
  <si>
    <t>JUNE</t>
  </si>
  <si>
    <t>JULY</t>
  </si>
  <si>
    <t>AUGUST</t>
  </si>
  <si>
    <t>SEPTEMBER</t>
  </si>
  <si>
    <t>OCTOBER</t>
  </si>
  <si>
    <t>2014 TRANSLOCATION TRIBAL SCHEDULE</t>
  </si>
  <si>
    <t>6/12, 6/13, 6/14, 6/15, 6/16, 6/17, 6/19, 6/20, 6/21, 6/26, 6/27, 6/28, 6/29, 6/30, 7/1, 7/6, 7/7, 7/8, 7/17, 7/18, 7/19, 7/24, 7/25, 7/26, 7/27, 7/28, 7/29, 8/3, 8/4, 8/5, 8/14, 8/15, 8/16, 8/21, 8/22, 8/23, 8/24, 8/25, 8/26, 8/27, 8/31, 9/1, 9/2, 9/3, 9/11, 9/12, 9/13, 9/18, 9/19, 9/20, 9/21, 9/22, 9/23, 9/24, 9/28, 9/29, 9/30, 10/1</t>
  </si>
  <si>
    <t xml:space="preserve">6/19, 6/20, 6/21, 6/22, 6/23, 6/24, 7/3, 7/4, 7/5, 7/10, 7/11, 7/12, 7/13, 7/14, 7/15, 7/20, 7/21, 7/22, 7/31, 8/1, 8/2, 8/7, 8/8, 8/9, 8/10, 8/11, 8/12, 8/17, 8/18, 8/19, 8/20, 8/28, 8/29, 8/30, 9/4, 9/5, 9/6, 9/7, 9/8, 9/9, 9/10, 9/14, 9/15, 9/16, 9/17, 9/25, 9/26, 9/27, </t>
  </si>
  <si>
    <t>DATE</t>
  </si>
  <si>
    <t>Sunday</t>
  </si>
  <si>
    <t>Monday</t>
  </si>
  <si>
    <t>Tuesday</t>
  </si>
  <si>
    <t>Wednesday</t>
  </si>
  <si>
    <t>Thursday</t>
  </si>
  <si>
    <t xml:space="preserve">Friday </t>
  </si>
  <si>
    <t>Saturday</t>
  </si>
  <si>
    <t>6/11, 6/18, 6/25, 7/2, 7/9, 7/16, 7/23, 7/30, 8/6, 8/13</t>
  </si>
  <si>
    <t>*TD/JD</t>
  </si>
  <si>
    <t>Tribal Collection Allocation Guidelines for 2014 (per Tribe)</t>
  </si>
  <si>
    <t>Location</t>
  </si>
  <si>
    <t>Allocation</t>
  </si>
  <si>
    <t>The Dalles</t>
  </si>
  <si>
    <t>John Day</t>
  </si>
  <si>
    <t>Total</t>
  </si>
  <si>
    <t>*CTUIR, YN and NPT collecting in conjuction for 2014</t>
  </si>
  <si>
    <t>*TD/JD, The Dalles/John Day Projects</t>
  </si>
  <si>
    <t>CTUIR</t>
  </si>
  <si>
    <t>YN</t>
  </si>
  <si>
    <t>NPT</t>
  </si>
  <si>
    <t>Up till end of Aug</t>
  </si>
  <si>
    <t># of Days</t>
  </si>
  <si>
    <t>NAME</t>
  </si>
  <si>
    <t>ACENCY/ORG.</t>
  </si>
  <si>
    <t>CELL</t>
  </si>
  <si>
    <t>OFFICE</t>
  </si>
  <si>
    <t>E-MAIL</t>
  </si>
  <si>
    <t>Ralph Lampman</t>
  </si>
  <si>
    <t>Yakama Nat.</t>
  </si>
  <si>
    <t>509-388-3871</t>
  </si>
  <si>
    <t>lamr@yakamafish-nsn.gov</t>
  </si>
  <si>
    <t>Dave'y Lumley</t>
  </si>
  <si>
    <t>509-480-3527</t>
  </si>
  <si>
    <t>lumd@yakamafish-nsn.gov</t>
  </si>
  <si>
    <t>Patrick Luke</t>
  </si>
  <si>
    <t>509-480-5196</t>
  </si>
  <si>
    <t>lukp@yakamafish-nsn.gov</t>
  </si>
  <si>
    <t>Jerrid Weaskus</t>
  </si>
  <si>
    <t>541-969-4813</t>
  </si>
  <si>
    <t>541-429-7281</t>
  </si>
  <si>
    <t>JerridWeaskus@ctuir.org</t>
  </si>
  <si>
    <t>Aaron Jackson</t>
  </si>
  <si>
    <t>541-969-6254</t>
  </si>
  <si>
    <t>Aaronjackson@ctuir.org</t>
  </si>
  <si>
    <t>Tod Sween</t>
  </si>
  <si>
    <t>Nez Perce</t>
  </si>
  <si>
    <t>208-791-1643</t>
  </si>
  <si>
    <t>208-621-3582</t>
  </si>
  <si>
    <t>tods@nezperce.org</t>
  </si>
  <si>
    <t>David Statler</t>
  </si>
  <si>
    <t>208-791-1904</t>
  </si>
  <si>
    <t>208-621-3575</t>
  </si>
  <si>
    <t>davids@nezperce.org</t>
  </si>
  <si>
    <t>Eric Johnson</t>
  </si>
  <si>
    <t>U of I</t>
  </si>
  <si>
    <t>208-596-0200</t>
  </si>
  <si>
    <t>208-885-4223</t>
  </si>
  <si>
    <t>ejohnson@idaho.edu</t>
  </si>
  <si>
    <t>Dan Joosten</t>
  </si>
  <si>
    <t>208-596-1959</t>
  </si>
  <si>
    <t>djoosten@uidaho.edu</t>
  </si>
  <si>
    <t>Chris Noyes</t>
  </si>
  <si>
    <t>619-315-3576</t>
  </si>
  <si>
    <t>noye4730@vandals.uidaho.edu</t>
  </si>
  <si>
    <t>Steve Lee</t>
  </si>
  <si>
    <t>208-596-6841</t>
  </si>
  <si>
    <t>slee@uidaho.edu</t>
  </si>
  <si>
    <t>Mark Kirk</t>
  </si>
  <si>
    <t>814-573-9183</t>
  </si>
  <si>
    <t>kirkma18@gmail.com</t>
  </si>
  <si>
    <t>AFF Hard line</t>
  </si>
  <si>
    <t>509-42704025</t>
  </si>
  <si>
    <t>Steve Corbett</t>
  </si>
  <si>
    <t>OAI/NOAA</t>
  </si>
  <si>
    <t>360-809-0657</t>
  </si>
  <si>
    <t>206-302-1750</t>
  </si>
  <si>
    <t>Steve.Corbett@noaa.gov</t>
  </si>
  <si>
    <t>Mike Hanks</t>
  </si>
  <si>
    <t>509-774-9533</t>
  </si>
  <si>
    <t>mhanks@zoho.com</t>
  </si>
  <si>
    <t>Ida Royer</t>
  </si>
  <si>
    <t>USACE-BON</t>
  </si>
  <si>
    <t>541-374-2541</t>
  </si>
  <si>
    <t>Ida.M.Royer@usace.army.mil</t>
  </si>
  <si>
    <t>Andy Traylor</t>
  </si>
  <si>
    <t>541-374-4020</t>
  </si>
  <si>
    <t>Ben Hausman</t>
  </si>
  <si>
    <t>541-374-4598</t>
  </si>
  <si>
    <t>Brian Bissell</t>
  </si>
  <si>
    <t>541-374-7984</t>
  </si>
  <si>
    <t>Nathan Zorich</t>
  </si>
  <si>
    <t>USACE-FFU</t>
  </si>
  <si>
    <t>541-554-3137</t>
  </si>
  <si>
    <t>541-374-8801</t>
  </si>
  <si>
    <t>Nathan.A.Zorich@usace.army.mil</t>
  </si>
  <si>
    <r>
      <rPr>
        <b/>
        <sz val="14"/>
        <color theme="1"/>
        <rFont val="Calibri"/>
        <family val="2"/>
        <scheme val="minor"/>
      </rPr>
      <t>Mon - Thur</t>
    </r>
    <r>
      <rPr>
        <sz val="10"/>
        <color theme="1"/>
        <rFont val="Arial"/>
        <family val="2"/>
      </rPr>
      <t xml:space="preserve"> call Ralph Lampman of YN to coordinate lamprey pickup</t>
    </r>
  </si>
  <si>
    <t>NP are waiting on there Bonneville Access letter.</t>
  </si>
  <si>
    <r>
      <t xml:space="preserve">As of 6/3/14 </t>
    </r>
    <r>
      <rPr>
        <sz val="10"/>
        <color theme="1"/>
        <rFont val="Arial"/>
        <family val="2"/>
      </rPr>
      <t>CTUIR have reached there collection goal for Bonneville - thanks UI/NOAA!</t>
    </r>
  </si>
  <si>
    <t xml:space="preserve">When you call someone to pick up fish, tell them the number of fish in the Tribal holding tank </t>
  </si>
  <si>
    <t>for transportation and the holding tank's water temperature (C)</t>
  </si>
  <si>
    <r>
      <rPr>
        <b/>
        <sz val="11"/>
        <color theme="1"/>
        <rFont val="Calibri"/>
        <family val="2"/>
        <scheme val="minor"/>
      </rPr>
      <t>If holding fish overnight</t>
    </r>
    <r>
      <rPr>
        <sz val="10"/>
        <color theme="1"/>
        <rFont val="Arial"/>
        <family val="2"/>
      </rPr>
      <t xml:space="preserve"> please alert Ida, Andy, Ben, or Brian then call Control Room. </t>
    </r>
  </si>
  <si>
    <t>Remind them if there is a power outage an operator needs to restart the raw water booster.</t>
  </si>
  <si>
    <t>Sean C. Tackley</t>
  </si>
  <si>
    <t>Andrew Traylor, Ben Haeusmann, and Ida Royer</t>
  </si>
  <si>
    <t>Andy Traylor - Bonneville</t>
  </si>
  <si>
    <t>Fish Passage Team USACE Portland District</t>
  </si>
  <si>
    <t xml:space="preserve">Fish Biologists - USACE, Bonneville Fisheries Research Coordinators </t>
  </si>
  <si>
    <t>Paul Keller - The Dalles</t>
  </si>
  <si>
    <t>Phone: 503-808-4751</t>
  </si>
  <si>
    <t>(541) 374-4598 - Field Cell</t>
  </si>
  <si>
    <t>Eric Grosvenor - John Day</t>
  </si>
  <si>
    <t>Email: sean.c.tackley@usace.army.mil</t>
  </si>
  <si>
    <t>(541) 374-4020 - Office (Bonneville)</t>
  </si>
  <si>
    <t>Andrew.W.Traylor@usace.army.mil</t>
  </si>
  <si>
    <t>Ben.J.Hausmann@usace.army.mil</t>
  </si>
  <si>
    <t>Jon Rerecich</t>
  </si>
  <si>
    <t>Paul Keller, Bob Cordie</t>
  </si>
  <si>
    <t>Environmental Resources Branch</t>
  </si>
  <si>
    <t>Fisheries Biologist</t>
  </si>
  <si>
    <t>NWP PM-E  Fisheries</t>
  </si>
  <si>
    <t>Research Coordinator</t>
  </si>
  <si>
    <t>503-808-4779</t>
  </si>
  <si>
    <t>The Dalles Lock and Dam</t>
  </si>
  <si>
    <t>Jonathan.g.rerecich@usace.army.mil</t>
  </si>
  <si>
    <t>541 298-7509</t>
  </si>
  <si>
    <t>Paul.S.Keller@usace.army.mil</t>
  </si>
  <si>
    <t>Robert.P.Cordie@usace.army.mil</t>
  </si>
  <si>
    <t xml:space="preserve">Nathan Zorich </t>
  </si>
  <si>
    <t xml:space="preserve">Fish Biologist - Fish Field Unit - USACE </t>
  </si>
  <si>
    <t>CTUIR - 541-429-7281, 541-969-6254</t>
  </si>
  <si>
    <t>(541) 554-3137 - Field Cell</t>
  </si>
  <si>
    <t>aaronjackson@ctuir.com</t>
  </si>
  <si>
    <t>(541) 374-8801 - Office (Bonneville)</t>
  </si>
  <si>
    <t xml:space="preserve">Nathan.A.Zorich@usace.army.mil </t>
  </si>
  <si>
    <t>Chas Kyger</t>
  </si>
  <si>
    <t>Dave Statler, Elmer Crow</t>
  </si>
  <si>
    <t>Aquatic Resource Biologist</t>
  </si>
  <si>
    <t>NPT - 208-843-2253</t>
  </si>
  <si>
    <t>Douglas County Public Utility District No. 1</t>
  </si>
  <si>
    <t>daves@nezperce.org</t>
  </si>
  <si>
    <t>(509) 881-2387</t>
  </si>
  <si>
    <t>elmerc@nezperce.org</t>
  </si>
  <si>
    <t>chask@dcpud.org</t>
  </si>
  <si>
    <t>Bob Rose, Patrick Luke</t>
  </si>
  <si>
    <t>Miroslaw Zyndol</t>
  </si>
  <si>
    <t>YN FRM Pacific Lamprey Project</t>
  </si>
  <si>
    <t>Chief of Fisheries John Day</t>
  </si>
  <si>
    <t>BR: 509-945-0141, PL: 509-480-5196</t>
  </si>
  <si>
    <t>541- 506-7860</t>
  </si>
  <si>
    <t>rosb@yakamafish-nsn.gov</t>
  </si>
  <si>
    <t>Miroslaw.A.Zyndol@usace.army.mil</t>
  </si>
  <si>
    <t> Aaron Jackson &lt;AaronJackson@ctuir.org&gt;</t>
  </si>
  <si>
    <t> "steve.corbett@noaa.gov" &lt;steve.corbett@noaa.gov&gt;,</t>
  </si>
  <si>
    <t>"steve.corbett@noaa.gov" &lt;steve.corbett@noaa.gov&gt;,</t>
  </si>
  <si>
    <t> "Mary.Moser@noaa.gov" &lt;Mary.Moser@noaa.gov&gt;,</t>
  </si>
  <si>
    <t>"Mary.Moser@noaa.gov" &lt;Mary.Moser@noaa.gov&gt;,</t>
  </si>
  <si>
    <t> Sean C NWP Tackley &lt;Sean.C.Tackley@usace.army.mil&gt;,</t>
  </si>
  <si>
    <t>Sean C NWP Tackley &lt;Sean.C.Tackley@usace.army.mil&gt;,</t>
  </si>
  <si>
    <t> "Cordie, Robert P NWP" &lt;Robert.P.Cordie@usace.army.mil&gt;,</t>
  </si>
  <si>
    <t>"Cordie, Robert P NWP" &lt;Robert.P.Cordie@usace.army.mil&gt;,</t>
  </si>
  <si>
    <t> TammyM NWP Mackey &lt;Tammy.M.Mackey@usace.army.mil&gt;,</t>
  </si>
  <si>
    <t>TammyM NWP Mackey &lt;Tammy.M.Mackey@usace.army.mil&gt;,</t>
  </si>
  <si>
    <t> "Hurd, Terry W NWP" &lt;Terry.W.Hurd@usace.army.mil&gt;,</t>
  </si>
  <si>
    <t>"Hurd, Terry W NWP" &lt;Terry.W.Hurd@usace.army.mil&gt;,</t>
  </si>
  <si>
    <t> "Zyndol, Miroslaw A NWP" &lt;Miroslaw.A.Zyndol@usace.army.mil&gt;,</t>
  </si>
  <si>
    <t>"Zyndol, Miroslaw A NWP" &lt;Miroslaw.A.Zyndol@usace.army.mil&gt;,</t>
  </si>
  <si>
    <t> "Keller, Paul S NWP" &lt;Paul.S.Keller@usace.army.mil&gt;,</t>
  </si>
  <si>
    <t>"Keller, Paul S NWP" &lt;Paul.S.Keller@usace.army.mil&gt;,</t>
  </si>
  <si>
    <t> "Zorich, Nathan A NWP" &lt;Nathan.A.Zorich@usace.army.mil&gt;,</t>
  </si>
  <si>
    <t>"Zorich, Nathan A NWP" &lt;Nathan.A.Zorich@usace.army.mil&gt;,</t>
  </si>
  <si>
    <t> Gregory Kovalchuk &lt;gregkov@gorge.net&gt;,</t>
  </si>
  <si>
    <t>Gregory Kovalchuk &lt;gregkov@gorge.net&gt;,</t>
  </si>
  <si>
    <t> "eric.grosvenor@usace.army.mil" &lt;eric.grosvenor@usace.army.mil&gt;,</t>
  </si>
  <si>
    <t>"eric.grosvenor@usace.army.mil" &lt;eric.grosvenor@usace.army.mil&gt;,</t>
  </si>
  <si>
    <t> "Royer, Ida M NWP" &lt;Ida.M.Royer@usace.army.mil&gt;,</t>
  </si>
  <si>
    <t>"Royer, Ida M NWP" &lt;Ida.M.Royer@usace.army.mil&gt;,</t>
  </si>
  <si>
    <t> "Traylor, Andrew NWP" &lt;Andrew.W.Traylor@usace.army.mil&gt;,</t>
  </si>
  <si>
    <t>"Traylor, Andrew NWP" &lt;Andrew.W.Traylor@usace.army.mil&gt;,</t>
  </si>
  <si>
    <t> "Kinsey Frick (kinsey.frick@noaa.gov)" &lt;kinsey.frick@noaa.gov&gt;,</t>
  </si>
  <si>
    <t>"Kinsey Frick (kinsey.frick@noaa.gov)" &lt;kinsey.frick@noaa.gov&gt;,</t>
  </si>
  <si>
    <t> "mhanks@zoho.com" &lt;mhanks@zoho.com&gt;,</t>
  </si>
  <si>
    <t>"Grosvenor, Eric NWP (Eric.Grosvenor@usace.army.mil)" &lt;Eric.Grosvenor@usace.army.mil&gt;,</t>
  </si>
  <si>
    <t> "Eric Johnson (ejohnson@uidaho.edu)" &lt;ejohnson@uidaho.edu&gt;,</t>
  </si>
  <si>
    <t>"Eric Johnson (ejohnson@uidaho.edu)" &lt;ejohnson@uidaho.edu&gt;,</t>
  </si>
  <si>
    <t> "Hausmann, Ben J NWP (Ben.J.Hausmann@usace.army.mil)" &lt;Ben.J.Hausmann@usace.army.mil&gt;,</t>
  </si>
  <si>
    <t>"Hausmann, Ben J NWP (Ben.J.Hausmann@usace.army.mil)" &lt;Ben.J.Hausmann@usace.army.mil&gt;,</t>
  </si>
  <si>
    <t> "Fryer, Derek S NWW (Derek.S.Fryer@usace.army.mil)" &lt;Derek.S.Fryer@usace.army.mil&gt;,</t>
  </si>
  <si>
    <t>"Fryer, Derek S NWW (Derek.S.Fryer@usace.army.mil)" &lt;Derek.S.Fryer@usace.army.mil&gt;,</t>
  </si>
  <si>
    <t> "Juhnke, Steve D NWW (steve.d.juhnke@usace.army.mil)" &lt;steve.d.juhnke@usace.army.mil&gt;,</t>
  </si>
  <si>
    <t>"Juhnke, Steve D NWW (steve.d.juhnke@usace.army.mil)" &lt;steve.d.juhnke@usace.army.mil&gt;,</t>
  </si>
  <si>
    <t> Gene Shippentower &lt;GeneShippentower@ctuir.org&gt;,</t>
  </si>
  <si>
    <t>"Clabough, Tami (tamic@uidaho.edu) (tamic@uidaho.edu)" &lt;tamic@uidaho.edu&gt;,</t>
  </si>
  <si>
    <t> Gary James &lt;GaryJames@ctuir.org&gt;,</t>
  </si>
  <si>
    <t>Jon Lovrak &lt;JonLovrak@ctuir.org&gt;,</t>
  </si>
  <si>
    <t> DaveStatler &lt;daves@nezperce.org&gt;,</t>
  </si>
  <si>
    <t>"mhanks@zoho.com" &lt;mhanks@zoho.com&gt;,</t>
  </si>
  <si>
    <t> Brian McIlraith &lt;mcib@critfc.org&gt;,</t>
  </si>
  <si>
    <t>"Chris_Peery@fws.gov" &lt;Chris_Peery@fws.gov&gt;,</t>
  </si>
  <si>
    <t> Brad Houslet &lt;bhouslet@wstribes.org&gt;,</t>
  </si>
  <si>
    <t>"Bissell, Brian M NWP (Brian.M.Bissell@usace.army.mil)" &lt;Brian.M.Bissell@usace.army.mil&gt;</t>
  </si>
  <si>
    <t> Jennifer Graham &lt;jgraham@wstribes.org&gt;,</t>
  </si>
  <si>
    <t>Gene Shippentower &lt;GeneShippentower@ctuir.org&gt;,</t>
  </si>
  <si>
    <t> Jerrid Weaskus &lt;JerridWeaskus@ctuir.org&gt;,</t>
  </si>
  <si>
    <t>Gary James &lt;GaryJames@ctuir.org&gt;,</t>
  </si>
  <si>
    <t> "'Patrick Luke' (lukp@yakamafish-nsn.gov)" &lt;lukp@yakamafish-nsn.gov&gt;,</t>
  </si>
  <si>
    <t>DaveStatler &lt;daves@nezperce.org&gt;,</t>
  </si>
  <si>
    <t> Todd Sween &lt;tods@nezperce.org&gt;,</t>
  </si>
  <si>
    <t>Brian McIlraith &lt;mcib@critfc.org&gt;,</t>
  </si>
  <si>
    <t> Raymond Ellenwood &lt;raymonde@nezperce.org&gt;,</t>
  </si>
  <si>
    <t>Brad Houslet &lt;bhouslet@wstribes.org&gt;,</t>
  </si>
  <si>
    <t> Davey Lumley &lt;lumd@yakamafish-nsn.gov&gt;,</t>
  </si>
  <si>
    <t>Jennifer Graham &lt;jgraham@wstribes.org&gt;,</t>
  </si>
  <si>
    <t> Edward Johnson &lt;johe@yakamafish-nsn.gov&gt;,</t>
  </si>
  <si>
    <t>Jerrid Weaskus &lt;JerridWeaskus@ctuir.org&gt;,</t>
  </si>
  <si>
    <t> Tyler Beals &lt;beat@yakamafish-nsn.gov&gt;,</t>
  </si>
  <si>
    <t>"'Patrick Luke' (lukp@yakamafish-nsn.gov)" &lt;lukp@yakamafish-nsn.gov&gt;,</t>
  </si>
  <si>
    <t> Bob Rose &lt;rosb@yakamafish-nsn.gov&gt;</t>
  </si>
  <si>
    <t>"Ralph Lampman (lamr@yakamafish-nsn.gov)" &lt;lamr@yakamafish-nsn.gov&gt;,</t>
  </si>
  <si>
    <t>"Bob Rose (rosb@yakamafish-nsn.gov)" &lt;rosb@yakamafish-nsn.gov&gt;,</t>
  </si>
  <si>
    <t>"Andrew Wildbill (andrew.wildbill@ctwsbnr.org)" &lt;andrew.wildbill@ctwsbnr.org&gt;,</t>
  </si>
  <si>
    <t>"cyndi.baker@ctwsbnr.org" &lt;cyndi.baker@ctwsbnr.org&gt;</t>
  </si>
  <si>
    <t>Tyler Beals</t>
  </si>
  <si>
    <t>Sean Goudy</t>
  </si>
  <si>
    <t>Kaylei Ryan</t>
  </si>
  <si>
    <t>Frank Spillar</t>
  </si>
  <si>
    <t>-</t>
  </si>
  <si>
    <t>253-988-6308</t>
  </si>
  <si>
    <t>509-480-8596</t>
  </si>
  <si>
    <t>509-910-1461</t>
  </si>
  <si>
    <t>509-930-7472</t>
  </si>
  <si>
    <t>509-759-2959</t>
  </si>
  <si>
    <t>beat@yakamafish-nsn.gov</t>
  </si>
  <si>
    <t>Kayleiryan@gmail.com</t>
  </si>
  <si>
    <t xml:space="preserve">warlord_wolfgladiator@yahoo.com </t>
  </si>
  <si>
    <t>Lamrpey Collection &amp; Holding at Bonneville 2015 Contact List</t>
  </si>
  <si>
    <t>USACE-TDA</t>
  </si>
  <si>
    <t>USACE-JDA</t>
  </si>
  <si>
    <t>Erin Kovalchuk</t>
  </si>
  <si>
    <t>Bob Cordie</t>
  </si>
  <si>
    <t>Eric Grosvenor</t>
  </si>
  <si>
    <t>Tammy Mackey</t>
  </si>
  <si>
    <t>USACE</t>
  </si>
  <si>
    <t xml:space="preserve">Eric.Grosvenor@usace.army.mil </t>
  </si>
  <si>
    <t xml:space="preserve">Ben.J.Hausmann@usace.army.mil </t>
  </si>
  <si>
    <t xml:space="preserve">Brian.M.Bissell@usace.army.mil </t>
  </si>
  <si>
    <t xml:space="preserve">erin.h.kovalchuk@usace.army.mil </t>
  </si>
  <si>
    <t xml:space="preserve">Robert.P.Cordie@usace.army.mil </t>
  </si>
  <si>
    <t xml:space="preserve">miroslaw.A.Zyndol@usace.army.mil </t>
  </si>
  <si>
    <t xml:space="preserve">Tammy.M.Mackey@usace.army.mil </t>
  </si>
  <si>
    <t>541-980-6625</t>
  </si>
  <si>
    <t>541-506-7800</t>
  </si>
  <si>
    <t>Lamrpey Collection &amp; Holding at Bonneville 2016 Contact List</t>
  </si>
  <si>
    <t>Joel Santos</t>
  </si>
  <si>
    <t>CRITFC</t>
  </si>
  <si>
    <t>Laurie Porter</t>
  </si>
  <si>
    <t>Brian McIlraith</t>
  </si>
  <si>
    <t>Stacy Squiemphen</t>
  </si>
  <si>
    <t>Agnes Strong</t>
  </si>
  <si>
    <t>John Whitaker</t>
  </si>
  <si>
    <t>253-219-1166</t>
  </si>
  <si>
    <t>541-460-3144</t>
  </si>
  <si>
    <t>503-238-0667</t>
  </si>
  <si>
    <t>503-731-1284</t>
  </si>
  <si>
    <t>mcib@critfc.org</t>
  </si>
  <si>
    <t>Rachelle Begay</t>
  </si>
  <si>
    <t>Andy Johnsen</t>
  </si>
  <si>
    <t>CTWS</t>
  </si>
  <si>
    <t>541-370-4412</t>
  </si>
  <si>
    <t>541-370-1280</t>
  </si>
  <si>
    <t>360-640-1758</t>
  </si>
  <si>
    <t>541-553-3568</t>
  </si>
  <si>
    <t>andy.johnsen@ctwsbnr.org</t>
  </si>
  <si>
    <t>OHMASSAY1910@hotmail.com</t>
  </si>
  <si>
    <t>2016 Adult Lamprey Collection Goals</t>
  </si>
  <si>
    <t>Organization</t>
  </si>
  <si>
    <t>Yakama Fisheries</t>
  </si>
  <si>
    <t>Warm Spring</t>
  </si>
  <si>
    <t>Totals</t>
  </si>
  <si>
    <t>Darren Gallion</t>
  </si>
  <si>
    <t>Control Room</t>
  </si>
  <si>
    <t>Andrew Derugin</t>
  </si>
  <si>
    <t xml:space="preserve">Andrew.G.Derugin@usace.army.mil </t>
  </si>
  <si>
    <t>541-374-8338</t>
  </si>
  <si>
    <t>ext. 2221,2222</t>
  </si>
  <si>
    <r>
      <rPr>
        <b/>
        <sz val="11"/>
        <color theme="1"/>
        <rFont val="Calibri"/>
        <family val="2"/>
        <scheme val="minor"/>
      </rPr>
      <t>If holding fish overnight</t>
    </r>
    <r>
      <rPr>
        <sz val="10"/>
        <color theme="1"/>
        <rFont val="Arial"/>
        <family val="2"/>
      </rPr>
      <t xml:space="preserve"> please alert Ida, Brian, Andrew, or Ben. Then call Control Room. </t>
    </r>
  </si>
  <si>
    <t>509-427-4025</t>
  </si>
  <si>
    <t>U of I line from 2014</t>
  </si>
  <si>
    <t xml:space="preserve">Darren.G.Gallion@usace.army.mil </t>
  </si>
  <si>
    <t>208-827-1022</t>
  </si>
  <si>
    <t>Cyndi Baker</t>
  </si>
  <si>
    <t>Cyndi.Baker@ctwsbnr.org</t>
  </si>
  <si>
    <t>Alberto.Santos@ctwsbnr.org</t>
  </si>
  <si>
    <t>WHIJ@critfc.org</t>
  </si>
  <si>
    <t>porl@critfc.org</t>
  </si>
  <si>
    <t>503-867-2204</t>
  </si>
  <si>
    <t>*M-F 20% of capture will be PIT tagged by Warm Springs Tribe</t>
  </si>
  <si>
    <t>*Sunday pick up only if Saturday pick up does not happen</t>
  </si>
  <si>
    <t>*Setting &amp; pulling traps: Tue-Wed Warm Springs &amp; Thur-Mon CRITFC</t>
  </si>
  <si>
    <t>*Nez Perce Tribe may add more days on Thur - Tue once BON collection is over</t>
  </si>
  <si>
    <t>541-506-7860</t>
  </si>
  <si>
    <t>541-506-7861</t>
  </si>
  <si>
    <t>503-808-4318</t>
  </si>
  <si>
    <t>stra@critfc.org</t>
  </si>
  <si>
    <t>360-721-7586</t>
  </si>
  <si>
    <t>503-731-1262</t>
  </si>
  <si>
    <t>gous@yakamafish-nsn.gov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</si>
</sst>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22222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3" fillId="0" borderId="0" xfId="0" applyFont="1" applyBorder="1"/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Border="1"/>
    <xf numFmtId="0" fontId="5" fillId="5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0" fillId="0" borderId="3" xfId="0" applyBorder="1"/>
    <xf numFmtId="0" fontId="5" fillId="4" borderId="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0" fillId="0" borderId="3" xfId="0" applyFill="1" applyBorder="1"/>
    <xf numFmtId="0" fontId="3" fillId="0" borderId="1" xfId="0" applyFont="1" applyBorder="1"/>
    <xf numFmtId="0" fontId="4" fillId="0" borderId="1" xfId="0" applyFont="1" applyBorder="1"/>
    <xf numFmtId="0" fontId="4" fillId="2" borderId="1" xfId="0" applyFont="1" applyFill="1" applyBorder="1"/>
    <xf numFmtId="0" fontId="4" fillId="3" borderId="0" xfId="0" applyFont="1" applyFill="1" applyBorder="1"/>
    <xf numFmtId="0" fontId="4" fillId="7" borderId="0" xfId="0" applyFont="1" applyFill="1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8" fillId="0" borderId="0" xfId="0" applyFont="1" applyBorder="1"/>
    <xf numFmtId="0" fontId="4" fillId="0" borderId="3" xfId="0" applyFont="1" applyBorder="1"/>
    <xf numFmtId="0" fontId="9" fillId="0" borderId="0" xfId="0" applyFont="1" applyBorder="1"/>
    <xf numFmtId="0" fontId="0" fillId="0" borderId="0" xfId="0" applyFill="1" applyBorder="1"/>
    <xf numFmtId="0" fontId="5" fillId="0" borderId="2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12" fillId="0" borderId="3" xfId="2" applyBorder="1" applyAlignment="1" applyProtection="1">
      <alignment horizontal="right"/>
    </xf>
    <xf numFmtId="0" fontId="0" fillId="0" borderId="3" xfId="0" applyFont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right"/>
    </xf>
    <xf numFmtId="0" fontId="14" fillId="0" borderId="3" xfId="2" applyFont="1" applyBorder="1" applyAlignment="1" applyProtection="1">
      <alignment horizontal="right"/>
    </xf>
    <xf numFmtId="0" fontId="11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15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right"/>
    </xf>
    <xf numFmtId="0" fontId="17" fillId="0" borderId="0" xfId="0" applyFont="1"/>
    <xf numFmtId="0" fontId="0" fillId="0" borderId="8" xfId="0" applyFont="1" applyBorder="1"/>
    <xf numFmtId="0" fontId="18" fillId="0" borderId="0" xfId="0" applyFont="1"/>
    <xf numFmtId="0" fontId="19" fillId="0" borderId="0" xfId="2" applyFont="1" applyAlignment="1" applyProtection="1"/>
    <xf numFmtId="0" fontId="0" fillId="0" borderId="1" xfId="0" applyFont="1" applyBorder="1"/>
    <xf numFmtId="0" fontId="0" fillId="0" borderId="9" xfId="0" applyFont="1" applyBorder="1"/>
    <xf numFmtId="0" fontId="19" fillId="0" borderId="1" xfId="2" applyFont="1" applyBorder="1" applyAlignment="1" applyProtection="1"/>
    <xf numFmtId="0" fontId="13" fillId="0" borderId="0" xfId="2" applyFont="1" applyAlignment="1" applyProtection="1"/>
    <xf numFmtId="0" fontId="13" fillId="0" borderId="0" xfId="0" applyFont="1"/>
    <xf numFmtId="0" fontId="12" fillId="0" borderId="0" xfId="2" applyAlignment="1" applyProtection="1"/>
    <xf numFmtId="164" fontId="0" fillId="0" borderId="0" xfId="1" applyNumberFormat="1" applyFont="1"/>
    <xf numFmtId="0" fontId="0" fillId="0" borderId="0" xfId="0" applyFont="1" applyBorder="1"/>
    <xf numFmtId="0" fontId="14" fillId="0" borderId="0" xfId="2" applyFont="1" applyAlignment="1" applyProtection="1"/>
    <xf numFmtId="0" fontId="18" fillId="8" borderId="0" xfId="0" applyFont="1" applyFill="1" applyAlignment="1">
      <alignment horizontal="center" vertical="top"/>
    </xf>
    <xf numFmtId="0" fontId="0" fillId="8" borderId="0" xfId="0" applyFill="1"/>
    <xf numFmtId="0" fontId="20" fillId="0" borderId="5" xfId="0" applyFont="1" applyBorder="1" applyAlignment="1">
      <alignment horizontal="center"/>
    </xf>
    <xf numFmtId="0" fontId="12" fillId="0" borderId="3" xfId="2" applyBorder="1" applyAlignment="1" applyProtection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2" fillId="0" borderId="5" xfId="2" applyBorder="1" applyAlignment="1" applyProtection="1">
      <alignment horizontal="center"/>
    </xf>
    <xf numFmtId="0" fontId="12" fillId="0" borderId="3" xfId="2" applyFill="1" applyBorder="1" applyAlignment="1" applyProtection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8" fillId="8" borderId="0" xfId="0" applyFont="1" applyFill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athan.A.Zorich@usace.army.mil" TargetMode="External"/><Relationship Id="rId13" Type="http://schemas.openxmlformats.org/officeDocument/2006/relationships/hyperlink" Target="mailto:Tammy.M.Mackey@usace.army.mil" TargetMode="External"/><Relationship Id="rId18" Type="http://schemas.openxmlformats.org/officeDocument/2006/relationships/hyperlink" Target="mailto:Cyndi.Baker@ctwsbnr.org" TargetMode="External"/><Relationship Id="rId3" Type="http://schemas.openxmlformats.org/officeDocument/2006/relationships/hyperlink" Target="mailto:beat@yakamafish-nsn.gov" TargetMode="External"/><Relationship Id="rId21" Type="http://schemas.openxmlformats.org/officeDocument/2006/relationships/hyperlink" Target="mailto:porl@critfc.org" TargetMode="External"/><Relationship Id="rId7" Type="http://schemas.openxmlformats.org/officeDocument/2006/relationships/hyperlink" Target="mailto:Brian.M.Bissell@usace.army.mil" TargetMode="External"/><Relationship Id="rId12" Type="http://schemas.openxmlformats.org/officeDocument/2006/relationships/hyperlink" Target="mailto:miroslaw.A.Zyndol@usace.army.mil" TargetMode="External"/><Relationship Id="rId17" Type="http://schemas.openxmlformats.org/officeDocument/2006/relationships/hyperlink" Target="mailto:Darren.G.Gallion@usace.army.mil" TargetMode="External"/><Relationship Id="rId2" Type="http://schemas.openxmlformats.org/officeDocument/2006/relationships/hyperlink" Target="mailto:lumd@yakamafish-nsn.gov" TargetMode="External"/><Relationship Id="rId16" Type="http://schemas.openxmlformats.org/officeDocument/2006/relationships/hyperlink" Target="mailto:Andrew.G.Derugin@usace.army.mil" TargetMode="External"/><Relationship Id="rId20" Type="http://schemas.openxmlformats.org/officeDocument/2006/relationships/hyperlink" Target="mailto:WHIJ@critfc.org" TargetMode="External"/><Relationship Id="rId1" Type="http://schemas.openxmlformats.org/officeDocument/2006/relationships/hyperlink" Target="mailto:lamr@yakamafish-nsn.gov" TargetMode="External"/><Relationship Id="rId6" Type="http://schemas.openxmlformats.org/officeDocument/2006/relationships/hyperlink" Target="mailto:Ben.J.Hausmann@usace.army.mil" TargetMode="External"/><Relationship Id="rId11" Type="http://schemas.openxmlformats.org/officeDocument/2006/relationships/hyperlink" Target="mailto:Robert.P.Cordie@usace.army.mil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Eric.Grosvenor@usace.army.mil" TargetMode="External"/><Relationship Id="rId15" Type="http://schemas.openxmlformats.org/officeDocument/2006/relationships/hyperlink" Target="mailto:andy.johnsen@ctwsbnr.org" TargetMode="External"/><Relationship Id="rId23" Type="http://schemas.openxmlformats.org/officeDocument/2006/relationships/hyperlink" Target="mailto:gous@yakamafish-nsn.gov" TargetMode="External"/><Relationship Id="rId10" Type="http://schemas.openxmlformats.org/officeDocument/2006/relationships/hyperlink" Target="mailto:erin.h.kovalchuk@usace.army.mil" TargetMode="External"/><Relationship Id="rId19" Type="http://schemas.openxmlformats.org/officeDocument/2006/relationships/hyperlink" Target="mailto:Alberto.Santos@ctwsbnr.org" TargetMode="External"/><Relationship Id="rId4" Type="http://schemas.openxmlformats.org/officeDocument/2006/relationships/hyperlink" Target="mailto:Kayleiryan@gmail.com" TargetMode="External"/><Relationship Id="rId9" Type="http://schemas.openxmlformats.org/officeDocument/2006/relationships/hyperlink" Target="mailto:Ida.M.Royer@usace.army.mil" TargetMode="External"/><Relationship Id="rId14" Type="http://schemas.openxmlformats.org/officeDocument/2006/relationships/hyperlink" Target="mailto:mcib@critfc.org" TargetMode="External"/><Relationship Id="rId22" Type="http://schemas.openxmlformats.org/officeDocument/2006/relationships/hyperlink" Target="mailto:stra@critfc.or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lumd@yakamafish-nsn.gov" TargetMode="External"/><Relationship Id="rId2" Type="http://schemas.openxmlformats.org/officeDocument/2006/relationships/hyperlink" Target="mailto:lamr@yakamafish-nsn.gov" TargetMode="External"/><Relationship Id="rId1" Type="http://schemas.openxmlformats.org/officeDocument/2006/relationships/hyperlink" Target="mailto:slee@uidaho.edu" TargetMode="External"/><Relationship Id="rId4" Type="http://schemas.openxmlformats.org/officeDocument/2006/relationships/hyperlink" Target="mailto:mhanks@zoho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../../../tel/%2528509%2529%20881-2388" TargetMode="External"/><Relationship Id="rId13" Type="http://schemas.openxmlformats.org/officeDocument/2006/relationships/hyperlink" Target="mailto:lukp@yakamafish-nsn.gov" TargetMode="External"/><Relationship Id="rId18" Type="http://schemas.openxmlformats.org/officeDocument/2006/relationships/hyperlink" Target="mailto:Robert.P.Cordie@usace.army.mil" TargetMode="External"/><Relationship Id="rId3" Type="http://schemas.openxmlformats.org/officeDocument/2006/relationships/hyperlink" Target="../../../tel/503-808-4779" TargetMode="External"/><Relationship Id="rId7" Type="http://schemas.openxmlformats.org/officeDocument/2006/relationships/hyperlink" Target="mailto:Ida.M.Royer@usace.army.mil" TargetMode="External"/><Relationship Id="rId12" Type="http://schemas.openxmlformats.org/officeDocument/2006/relationships/hyperlink" Target="mailto:rosb@yakamafish-nsn.gov" TargetMode="External"/><Relationship Id="rId17" Type="http://schemas.openxmlformats.org/officeDocument/2006/relationships/hyperlink" Target="mailto:Robert.P.Cordie@usace.army.mil" TargetMode="External"/><Relationship Id="rId2" Type="http://schemas.openxmlformats.org/officeDocument/2006/relationships/hyperlink" Target="mailto:Andrew.W.Traylor@usace.army.mil" TargetMode="External"/><Relationship Id="rId16" Type="http://schemas.openxmlformats.org/officeDocument/2006/relationships/hyperlink" Target="mailto:Paul.S.Keller@usace.army.mil" TargetMode="External"/><Relationship Id="rId1" Type="http://schemas.openxmlformats.org/officeDocument/2006/relationships/hyperlink" Target="mailto:sean.c.tackley@usace.army.mil" TargetMode="External"/><Relationship Id="rId6" Type="http://schemas.openxmlformats.org/officeDocument/2006/relationships/hyperlink" Target="mailto:Ben.J.Hausmann@usace.army.mil" TargetMode="External"/><Relationship Id="rId11" Type="http://schemas.openxmlformats.org/officeDocument/2006/relationships/hyperlink" Target="mailto:lukp@yakamafish-nsn.gov" TargetMode="External"/><Relationship Id="rId5" Type="http://schemas.openxmlformats.org/officeDocument/2006/relationships/hyperlink" Target="mailto:Nathan.A.Zorich@usace.army.mil" TargetMode="External"/><Relationship Id="rId15" Type="http://schemas.openxmlformats.org/officeDocument/2006/relationships/hyperlink" Target="mailto:Miroslaw.A.Zyndol@usace.army.mil" TargetMode="External"/><Relationship Id="rId10" Type="http://schemas.openxmlformats.org/officeDocument/2006/relationships/hyperlink" Target="mailto:aaronjackson@ctuir.com" TargetMode="External"/><Relationship Id="rId4" Type="http://schemas.openxmlformats.org/officeDocument/2006/relationships/hyperlink" Target="mailto:Jonathan.g.rerecich@usace.army.mil" TargetMode="External"/><Relationship Id="rId9" Type="http://schemas.openxmlformats.org/officeDocument/2006/relationships/hyperlink" Target="mailto:chask@dcpud.org" TargetMode="External"/><Relationship Id="rId14" Type="http://schemas.openxmlformats.org/officeDocument/2006/relationships/hyperlink" Target="mailto:rosb@yakamafish-ns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F25" sqref="F25"/>
    </sheetView>
  </sheetViews>
  <sheetFormatPr defaultColWidth="8.77734375" defaultRowHeight="13.2" x14ac:dyDescent="0.25"/>
  <cols>
    <col min="1" max="1" width="14.44140625" customWidth="1"/>
    <col min="2" max="8" width="6.6640625" customWidth="1"/>
    <col min="10" max="10" width="9" customWidth="1"/>
    <col min="11" max="14" width="6.6640625" customWidth="1"/>
    <col min="15" max="15" width="7.33203125" bestFit="1" customWidth="1"/>
    <col min="16" max="17" width="6.6640625" customWidth="1"/>
  </cols>
  <sheetData>
    <row r="1" spans="1:17" ht="15.6" x14ac:dyDescent="0.3">
      <c r="A1" s="96" t="s">
        <v>0</v>
      </c>
      <c r="B1" s="96"/>
      <c r="C1" s="96"/>
      <c r="D1" s="96"/>
      <c r="E1" s="96"/>
      <c r="F1" s="96"/>
      <c r="G1" s="96"/>
      <c r="H1" s="96"/>
      <c r="J1" s="96" t="s">
        <v>0</v>
      </c>
      <c r="K1" s="96"/>
      <c r="L1" s="96"/>
      <c r="M1" s="96"/>
      <c r="N1" s="96"/>
      <c r="O1" s="96"/>
      <c r="P1" s="96"/>
      <c r="Q1" s="96"/>
    </row>
    <row r="2" spans="1:17" ht="15.6" x14ac:dyDescent="0.3">
      <c r="A2" s="1" t="s">
        <v>2</v>
      </c>
      <c r="F2" s="2" t="s">
        <v>3</v>
      </c>
      <c r="G2" s="3" t="s">
        <v>4</v>
      </c>
      <c r="H2" s="4" t="s">
        <v>5</v>
      </c>
      <c r="J2" s="1" t="s">
        <v>6</v>
      </c>
      <c r="O2" s="2" t="s">
        <v>3</v>
      </c>
      <c r="P2" s="3" t="s">
        <v>4</v>
      </c>
      <c r="Q2" s="4" t="s">
        <v>5</v>
      </c>
    </row>
    <row r="3" spans="1:17" ht="14.4" x14ac:dyDescent="0.3">
      <c r="A3" s="5"/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J3" s="5"/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</row>
    <row r="4" spans="1:17" ht="14.4" x14ac:dyDescent="0.3">
      <c r="A4" s="93" t="s">
        <v>14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J4" s="93" t="s">
        <v>14</v>
      </c>
      <c r="K4" s="6">
        <v>1</v>
      </c>
      <c r="L4" s="6">
        <v>2</v>
      </c>
      <c r="M4" s="6">
        <v>3</v>
      </c>
      <c r="N4" s="6">
        <v>4</v>
      </c>
      <c r="O4" s="6">
        <v>5</v>
      </c>
      <c r="P4" s="6">
        <v>6</v>
      </c>
      <c r="Q4" s="6">
        <v>7</v>
      </c>
    </row>
    <row r="5" spans="1:17" ht="14.4" x14ac:dyDescent="0.3">
      <c r="A5" s="94"/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>
        <v>14</v>
      </c>
      <c r="J5" s="94"/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>
        <v>13</v>
      </c>
      <c r="Q5" s="6">
        <v>14</v>
      </c>
    </row>
    <row r="6" spans="1:17" ht="14.4" x14ac:dyDescent="0.3">
      <c r="A6" s="94"/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>
        <v>21</v>
      </c>
      <c r="J6" s="94"/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>
        <v>20</v>
      </c>
      <c r="Q6" s="7">
        <v>21</v>
      </c>
    </row>
    <row r="7" spans="1:17" ht="14.4" x14ac:dyDescent="0.3">
      <c r="A7" s="94"/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>
        <v>28</v>
      </c>
      <c r="J7" s="94"/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>
        <v>27</v>
      </c>
      <c r="Q7" s="7">
        <v>28</v>
      </c>
    </row>
    <row r="8" spans="1:17" ht="14.4" x14ac:dyDescent="0.3">
      <c r="A8" s="95"/>
      <c r="B8" s="7">
        <v>29</v>
      </c>
      <c r="C8" s="7">
        <v>30</v>
      </c>
      <c r="D8" s="7">
        <v>31</v>
      </c>
      <c r="E8" s="7"/>
      <c r="F8" s="7"/>
      <c r="G8" s="7"/>
      <c r="H8" s="7"/>
      <c r="J8" s="95"/>
      <c r="K8" s="7">
        <v>29</v>
      </c>
      <c r="L8" s="7">
        <v>30</v>
      </c>
      <c r="M8" s="7">
        <v>31</v>
      </c>
      <c r="N8" s="7"/>
      <c r="O8" s="7"/>
      <c r="P8" s="7"/>
      <c r="Q8" s="7"/>
    </row>
    <row r="9" spans="1:17" s="10" customFormat="1" ht="14.4" x14ac:dyDescent="0.3">
      <c r="A9" s="8"/>
      <c r="B9" s="9"/>
      <c r="C9" s="9"/>
      <c r="D9" s="9"/>
      <c r="E9" s="9"/>
      <c r="F9" s="9"/>
      <c r="G9" s="9"/>
      <c r="H9" s="9"/>
      <c r="J9" s="8"/>
      <c r="K9" s="9"/>
      <c r="L9" s="9"/>
      <c r="M9" s="9"/>
      <c r="N9" s="9"/>
      <c r="O9" s="9"/>
      <c r="P9" s="9"/>
      <c r="Q9" s="9"/>
    </row>
    <row r="10" spans="1:17" ht="14.4" x14ac:dyDescent="0.3">
      <c r="A10" s="93" t="s">
        <v>15</v>
      </c>
      <c r="B10" s="7"/>
      <c r="C10" s="7"/>
      <c r="D10" s="7"/>
      <c r="E10" s="14">
        <v>1</v>
      </c>
      <c r="F10" s="11">
        <v>2</v>
      </c>
      <c r="G10" s="11">
        <v>3</v>
      </c>
      <c r="H10" s="11">
        <v>4</v>
      </c>
      <c r="J10" s="93" t="s">
        <v>15</v>
      </c>
      <c r="K10" s="7"/>
      <c r="L10" s="7"/>
      <c r="M10" s="7"/>
      <c r="N10" s="14">
        <v>1</v>
      </c>
      <c r="O10" s="7">
        <v>2</v>
      </c>
      <c r="P10" s="11">
        <v>3</v>
      </c>
      <c r="Q10" s="11">
        <v>4</v>
      </c>
    </row>
    <row r="11" spans="1:17" ht="14.4" x14ac:dyDescent="0.3">
      <c r="A11" s="94"/>
      <c r="B11" s="12">
        <v>5</v>
      </c>
      <c r="C11" s="12">
        <v>6</v>
      </c>
      <c r="D11" s="12">
        <v>7</v>
      </c>
      <c r="E11" s="14">
        <v>8</v>
      </c>
      <c r="F11" s="11">
        <v>9</v>
      </c>
      <c r="G11" s="11">
        <v>10</v>
      </c>
      <c r="H11" s="11">
        <v>11</v>
      </c>
      <c r="J11" s="94"/>
      <c r="K11" s="12">
        <v>5</v>
      </c>
      <c r="L11" s="12">
        <v>6</v>
      </c>
      <c r="M11" s="7">
        <v>7</v>
      </c>
      <c r="N11" s="14">
        <v>8</v>
      </c>
      <c r="O11" s="7">
        <v>9</v>
      </c>
      <c r="P11" s="11">
        <v>10</v>
      </c>
      <c r="Q11" s="11">
        <v>11</v>
      </c>
    </row>
    <row r="12" spans="1:17" ht="14.4" x14ac:dyDescent="0.3">
      <c r="A12" s="94"/>
      <c r="B12" s="12">
        <v>12</v>
      </c>
      <c r="C12" s="12">
        <v>13</v>
      </c>
      <c r="D12" s="12">
        <v>14</v>
      </c>
      <c r="E12" s="14">
        <v>15</v>
      </c>
      <c r="F12" s="12">
        <v>16</v>
      </c>
      <c r="G12" s="11">
        <v>17</v>
      </c>
      <c r="H12" s="11">
        <v>18</v>
      </c>
      <c r="J12" s="94"/>
      <c r="K12" s="12">
        <v>12</v>
      </c>
      <c r="L12" s="12">
        <v>13</v>
      </c>
      <c r="M12" s="7">
        <v>14</v>
      </c>
      <c r="N12" s="14">
        <v>15</v>
      </c>
      <c r="O12" s="7">
        <v>16</v>
      </c>
      <c r="P12" s="11">
        <v>17</v>
      </c>
      <c r="Q12" s="11">
        <v>18</v>
      </c>
    </row>
    <row r="13" spans="1:17" ht="14.4" x14ac:dyDescent="0.3">
      <c r="A13" s="94"/>
      <c r="B13" s="12">
        <v>19</v>
      </c>
      <c r="C13" s="12">
        <v>20</v>
      </c>
      <c r="D13" s="11">
        <v>21</v>
      </c>
      <c r="E13" s="14">
        <v>22</v>
      </c>
      <c r="F13" s="11">
        <v>23</v>
      </c>
      <c r="G13" s="11">
        <v>24</v>
      </c>
      <c r="H13" s="11">
        <v>25</v>
      </c>
      <c r="J13" s="94"/>
      <c r="K13" s="12">
        <v>19</v>
      </c>
      <c r="L13" s="12">
        <v>20</v>
      </c>
      <c r="M13" s="7">
        <v>21</v>
      </c>
      <c r="N13" s="14">
        <v>22</v>
      </c>
      <c r="O13" s="7">
        <v>23</v>
      </c>
      <c r="P13" s="11">
        <v>24</v>
      </c>
      <c r="Q13" s="11">
        <v>25</v>
      </c>
    </row>
    <row r="14" spans="1:17" ht="14.4" x14ac:dyDescent="0.3">
      <c r="A14" s="95"/>
      <c r="B14" s="12">
        <v>26</v>
      </c>
      <c r="C14" s="12">
        <v>27</v>
      </c>
      <c r="D14" s="12">
        <v>28</v>
      </c>
      <c r="E14" s="14">
        <v>29</v>
      </c>
      <c r="F14" s="11">
        <v>30</v>
      </c>
      <c r="G14" s="13"/>
      <c r="H14" s="13"/>
      <c r="J14" s="95"/>
      <c r="K14" s="12">
        <v>26</v>
      </c>
      <c r="L14" s="12">
        <v>27</v>
      </c>
      <c r="M14" s="7">
        <v>28</v>
      </c>
      <c r="N14" s="14">
        <v>29</v>
      </c>
      <c r="O14" s="7">
        <v>30</v>
      </c>
      <c r="P14" s="13"/>
      <c r="Q14" s="13"/>
    </row>
    <row r="15" spans="1:17" s="10" customFormat="1" ht="14.4" x14ac:dyDescent="0.3">
      <c r="B15" s="9"/>
      <c r="C15" s="9"/>
      <c r="D15" s="9"/>
      <c r="E15" s="9"/>
      <c r="F15" s="9"/>
      <c r="G15" s="9"/>
      <c r="H15" s="9"/>
      <c r="K15" s="9"/>
      <c r="L15" s="9"/>
      <c r="M15" s="9"/>
      <c r="N15" s="9"/>
      <c r="O15" s="9"/>
      <c r="P15" s="9"/>
      <c r="Q15" s="9"/>
    </row>
    <row r="16" spans="1:17" ht="14.4" x14ac:dyDescent="0.3">
      <c r="A16" s="92" t="s">
        <v>16</v>
      </c>
      <c r="B16" s="7"/>
      <c r="C16" s="7"/>
      <c r="D16" s="7"/>
      <c r="E16" s="7"/>
      <c r="F16" s="7"/>
      <c r="G16" s="11">
        <v>1</v>
      </c>
      <c r="H16" s="11">
        <v>2</v>
      </c>
      <c r="J16" s="92" t="s">
        <v>16</v>
      </c>
      <c r="K16" s="7"/>
      <c r="L16" s="7"/>
      <c r="M16" s="7"/>
      <c r="N16" s="7"/>
      <c r="O16" s="7"/>
      <c r="P16" s="12">
        <v>1</v>
      </c>
      <c r="Q16" s="12">
        <v>2</v>
      </c>
    </row>
    <row r="17" spans="1:17" ht="14.4" x14ac:dyDescent="0.3">
      <c r="A17" s="92"/>
      <c r="B17" s="11">
        <v>3</v>
      </c>
      <c r="C17" s="12">
        <v>4</v>
      </c>
      <c r="D17" s="11">
        <v>5</v>
      </c>
      <c r="E17" s="14">
        <v>6</v>
      </c>
      <c r="F17" s="12">
        <v>7</v>
      </c>
      <c r="G17" s="12">
        <v>8</v>
      </c>
      <c r="H17" s="12">
        <v>9</v>
      </c>
      <c r="J17" s="92"/>
      <c r="K17" s="11">
        <v>3</v>
      </c>
      <c r="L17" s="11">
        <v>4</v>
      </c>
      <c r="M17" s="7">
        <v>5</v>
      </c>
      <c r="N17" s="14">
        <v>6</v>
      </c>
      <c r="O17" s="7">
        <v>7</v>
      </c>
      <c r="P17" s="12">
        <v>8</v>
      </c>
      <c r="Q17" s="12">
        <v>9</v>
      </c>
    </row>
    <row r="18" spans="1:17" ht="14.4" x14ac:dyDescent="0.3">
      <c r="A18" s="92"/>
      <c r="B18" s="11">
        <v>10</v>
      </c>
      <c r="C18" s="11">
        <v>11</v>
      </c>
      <c r="D18" s="11">
        <v>12</v>
      </c>
      <c r="E18" s="14">
        <v>13</v>
      </c>
      <c r="F18" s="12">
        <v>14</v>
      </c>
      <c r="G18" s="12">
        <v>15</v>
      </c>
      <c r="H18" s="12">
        <v>16</v>
      </c>
      <c r="J18" s="92"/>
      <c r="K18" s="11">
        <v>10</v>
      </c>
      <c r="L18" s="11">
        <v>11</v>
      </c>
      <c r="M18" s="7">
        <v>12</v>
      </c>
      <c r="N18" s="14">
        <v>13</v>
      </c>
      <c r="O18" s="7">
        <v>14</v>
      </c>
      <c r="P18" s="12">
        <v>15</v>
      </c>
      <c r="Q18" s="12">
        <v>16</v>
      </c>
    </row>
    <row r="19" spans="1:17" ht="14.4" x14ac:dyDescent="0.3">
      <c r="A19" s="92"/>
      <c r="B19" s="11">
        <v>17</v>
      </c>
      <c r="C19" s="11">
        <v>18</v>
      </c>
      <c r="D19" s="11">
        <v>19</v>
      </c>
      <c r="E19" s="14">
        <v>20</v>
      </c>
      <c r="F19" s="12">
        <v>21</v>
      </c>
      <c r="G19" s="12">
        <v>22</v>
      </c>
      <c r="H19" s="12">
        <v>23</v>
      </c>
      <c r="J19" s="92"/>
      <c r="K19" s="11">
        <v>17</v>
      </c>
      <c r="L19" s="11">
        <v>18</v>
      </c>
      <c r="M19" s="7">
        <v>19</v>
      </c>
      <c r="N19" s="14">
        <v>20</v>
      </c>
      <c r="O19" s="7">
        <v>21</v>
      </c>
      <c r="P19" s="12">
        <v>22</v>
      </c>
      <c r="Q19" s="12">
        <v>23</v>
      </c>
    </row>
    <row r="20" spans="1:17" ht="14.4" x14ac:dyDescent="0.3">
      <c r="A20" s="92"/>
      <c r="B20" s="15">
        <v>24</v>
      </c>
      <c r="C20" s="15">
        <v>25</v>
      </c>
      <c r="D20" s="15">
        <v>26</v>
      </c>
      <c r="E20" s="16">
        <v>27</v>
      </c>
      <c r="F20" s="17">
        <v>28</v>
      </c>
      <c r="G20" s="17">
        <v>29</v>
      </c>
      <c r="H20" s="17">
        <v>30</v>
      </c>
      <c r="J20" s="92"/>
      <c r="K20" s="15">
        <v>24</v>
      </c>
      <c r="L20" s="15">
        <v>25</v>
      </c>
      <c r="M20" s="36">
        <v>26</v>
      </c>
      <c r="N20" s="16">
        <v>27</v>
      </c>
      <c r="O20" s="36">
        <v>28</v>
      </c>
      <c r="P20" s="17">
        <v>29</v>
      </c>
      <c r="Q20" s="17">
        <v>30</v>
      </c>
    </row>
    <row r="21" spans="1:17" ht="14.4" x14ac:dyDescent="0.3">
      <c r="A21" s="92"/>
      <c r="B21" s="11">
        <v>31</v>
      </c>
      <c r="C21" s="7"/>
      <c r="D21" s="7"/>
      <c r="E21" s="7"/>
      <c r="F21" s="7"/>
      <c r="G21" s="7"/>
      <c r="H21" s="7"/>
      <c r="J21" s="92"/>
      <c r="K21" s="7">
        <v>31</v>
      </c>
      <c r="L21" s="7"/>
      <c r="M21" s="7"/>
      <c r="N21" s="7"/>
      <c r="O21" s="7"/>
      <c r="P21" s="7"/>
      <c r="Q21" s="7"/>
    </row>
    <row r="22" spans="1:17" s="10" customFormat="1" ht="14.4" x14ac:dyDescent="0.3">
      <c r="A22" s="8"/>
      <c r="B22" s="9"/>
      <c r="C22" s="9"/>
      <c r="D22" s="9"/>
      <c r="E22" s="9"/>
      <c r="F22" s="9"/>
      <c r="G22" s="9"/>
      <c r="H22" s="9"/>
      <c r="J22" s="10" t="s">
        <v>320</v>
      </c>
    </row>
    <row r="23" spans="1:17" ht="14.4" x14ac:dyDescent="0.3">
      <c r="A23" s="92" t="s">
        <v>17</v>
      </c>
      <c r="B23" s="7"/>
      <c r="C23" s="12">
        <v>1</v>
      </c>
      <c r="D23" s="12">
        <v>2</v>
      </c>
      <c r="E23" s="14">
        <v>3</v>
      </c>
      <c r="F23" s="11">
        <v>4</v>
      </c>
      <c r="G23" s="11">
        <v>5</v>
      </c>
      <c r="H23" s="11">
        <v>6</v>
      </c>
      <c r="J23" t="s">
        <v>319</v>
      </c>
    </row>
    <row r="24" spans="1:17" ht="14.4" x14ac:dyDescent="0.3">
      <c r="A24" s="92"/>
      <c r="B24" s="12">
        <v>7</v>
      </c>
      <c r="C24" s="12">
        <v>8</v>
      </c>
      <c r="D24" s="12">
        <v>9</v>
      </c>
      <c r="E24" s="14">
        <v>10</v>
      </c>
      <c r="F24" s="11">
        <v>11</v>
      </c>
      <c r="G24" s="11">
        <v>12</v>
      </c>
      <c r="H24" s="11">
        <v>13</v>
      </c>
      <c r="J24" t="s">
        <v>321</v>
      </c>
    </row>
    <row r="25" spans="1:17" ht="14.4" x14ac:dyDescent="0.3">
      <c r="A25" s="92"/>
      <c r="B25" s="12">
        <v>14</v>
      </c>
      <c r="C25" s="12">
        <v>15</v>
      </c>
      <c r="D25" s="12">
        <v>16</v>
      </c>
      <c r="E25" s="14">
        <v>17</v>
      </c>
      <c r="F25" s="11">
        <v>18</v>
      </c>
      <c r="G25" s="11">
        <v>19</v>
      </c>
      <c r="H25" s="11">
        <v>20</v>
      </c>
    </row>
    <row r="26" spans="1:17" ht="14.4" x14ac:dyDescent="0.3">
      <c r="A26" s="92"/>
      <c r="B26" s="12">
        <v>21</v>
      </c>
      <c r="C26" s="12">
        <v>22</v>
      </c>
      <c r="D26" s="12">
        <v>23</v>
      </c>
      <c r="E26" s="14">
        <v>24</v>
      </c>
      <c r="F26" s="11">
        <v>25</v>
      </c>
      <c r="G26" s="11">
        <v>26</v>
      </c>
      <c r="H26" s="11">
        <v>27</v>
      </c>
    </row>
    <row r="27" spans="1:17" ht="14.4" x14ac:dyDescent="0.3">
      <c r="A27" s="92"/>
      <c r="B27" s="12">
        <v>28</v>
      </c>
      <c r="C27" s="12">
        <v>29</v>
      </c>
      <c r="D27" s="12">
        <v>30</v>
      </c>
      <c r="E27" s="14">
        <v>31</v>
      </c>
      <c r="F27" s="7"/>
      <c r="G27" s="7"/>
      <c r="H27" s="7"/>
    </row>
    <row r="28" spans="1:17" s="10" customFormat="1" ht="14.4" x14ac:dyDescent="0.3">
      <c r="A28" s="8"/>
      <c r="B28" s="9"/>
      <c r="C28" s="9"/>
      <c r="D28" s="9"/>
      <c r="E28" s="9"/>
      <c r="F28" s="9"/>
      <c r="G28" s="9"/>
      <c r="H28" s="9"/>
    </row>
    <row r="29" spans="1:17" ht="14.4" x14ac:dyDescent="0.3">
      <c r="A29" s="93" t="s">
        <v>18</v>
      </c>
      <c r="B29" s="7"/>
      <c r="C29" s="7"/>
      <c r="D29" s="7"/>
      <c r="E29" s="7"/>
      <c r="F29" s="12">
        <v>1</v>
      </c>
      <c r="G29" s="12">
        <v>2</v>
      </c>
      <c r="H29" s="12">
        <v>3</v>
      </c>
    </row>
    <row r="30" spans="1:17" ht="14.4" x14ac:dyDescent="0.3">
      <c r="A30" s="94"/>
      <c r="B30" s="11">
        <v>4</v>
      </c>
      <c r="C30" s="11">
        <v>5</v>
      </c>
      <c r="D30" s="11">
        <v>6</v>
      </c>
      <c r="E30" s="14">
        <v>7</v>
      </c>
      <c r="F30" s="12">
        <v>8</v>
      </c>
      <c r="G30" s="12">
        <v>9</v>
      </c>
      <c r="H30" s="12">
        <v>10</v>
      </c>
    </row>
    <row r="31" spans="1:17" ht="14.4" x14ac:dyDescent="0.3">
      <c r="A31" s="94"/>
      <c r="B31" s="11">
        <v>11</v>
      </c>
      <c r="C31" s="11">
        <v>12</v>
      </c>
      <c r="D31" s="11">
        <v>13</v>
      </c>
      <c r="E31" s="14">
        <v>14</v>
      </c>
      <c r="F31" s="12">
        <v>15</v>
      </c>
      <c r="G31" s="12">
        <v>16</v>
      </c>
      <c r="H31" s="12">
        <v>17</v>
      </c>
    </row>
    <row r="32" spans="1:17" ht="14.4" x14ac:dyDescent="0.3">
      <c r="A32" s="94"/>
      <c r="B32" s="11">
        <v>18</v>
      </c>
      <c r="C32" s="11">
        <v>19</v>
      </c>
      <c r="D32" s="11">
        <v>20</v>
      </c>
      <c r="E32" s="14">
        <v>21</v>
      </c>
      <c r="F32" s="12">
        <v>22</v>
      </c>
      <c r="G32" s="12">
        <v>23</v>
      </c>
      <c r="H32" s="12">
        <v>24</v>
      </c>
    </row>
    <row r="33" spans="1:8" ht="14.4" x14ac:dyDescent="0.3">
      <c r="A33" s="95"/>
      <c r="B33" s="11">
        <v>25</v>
      </c>
      <c r="C33" s="11">
        <v>26</v>
      </c>
      <c r="D33" s="11">
        <v>27</v>
      </c>
      <c r="E33" s="14">
        <v>28</v>
      </c>
      <c r="F33" s="11">
        <v>29</v>
      </c>
      <c r="G33" s="11">
        <v>30</v>
      </c>
      <c r="H33" s="18"/>
    </row>
    <row r="34" spans="1:8" s="10" customFormat="1" ht="14.4" x14ac:dyDescent="0.3">
      <c r="B34" s="9"/>
      <c r="C34" s="9"/>
      <c r="D34" s="9"/>
      <c r="E34" s="9"/>
      <c r="F34" s="9"/>
      <c r="G34" s="9"/>
      <c r="H34" s="9"/>
    </row>
    <row r="35" spans="1:8" ht="14.4" x14ac:dyDescent="0.3">
      <c r="A35" s="92" t="s">
        <v>19</v>
      </c>
      <c r="B35" s="7"/>
      <c r="C35" s="7"/>
      <c r="D35" s="7"/>
      <c r="E35" s="7"/>
      <c r="F35" s="7"/>
      <c r="G35" s="7"/>
      <c r="H35" s="11">
        <v>1</v>
      </c>
    </row>
    <row r="36" spans="1:8" ht="14.4" x14ac:dyDescent="0.3">
      <c r="A36" s="92"/>
      <c r="B36" s="12">
        <v>2</v>
      </c>
      <c r="C36" s="12">
        <v>3</v>
      </c>
      <c r="D36" s="12">
        <v>4</v>
      </c>
      <c r="E36" s="14">
        <v>5</v>
      </c>
      <c r="F36" s="11">
        <v>6</v>
      </c>
      <c r="G36" s="11">
        <v>7</v>
      </c>
      <c r="H36" s="11">
        <v>8</v>
      </c>
    </row>
    <row r="37" spans="1:8" ht="14.4" x14ac:dyDescent="0.3">
      <c r="A37" s="92"/>
      <c r="B37" s="12">
        <v>9</v>
      </c>
      <c r="C37" s="12">
        <v>10</v>
      </c>
      <c r="D37" s="12">
        <v>11</v>
      </c>
      <c r="E37" s="14">
        <v>12</v>
      </c>
      <c r="F37" s="11">
        <v>13</v>
      </c>
      <c r="G37" s="11">
        <v>14</v>
      </c>
      <c r="H37" s="11">
        <v>15</v>
      </c>
    </row>
    <row r="38" spans="1:8" ht="14.4" x14ac:dyDescent="0.3">
      <c r="A38" s="92"/>
      <c r="B38" s="12">
        <v>16</v>
      </c>
      <c r="C38" s="12">
        <v>17</v>
      </c>
      <c r="D38" s="12">
        <v>18</v>
      </c>
      <c r="E38" s="14">
        <v>19</v>
      </c>
      <c r="F38" s="11">
        <v>20</v>
      </c>
      <c r="G38" s="11">
        <v>21</v>
      </c>
      <c r="H38" s="11">
        <v>22</v>
      </c>
    </row>
    <row r="39" spans="1:8" ht="14.4" x14ac:dyDescent="0.3">
      <c r="A39" s="92"/>
      <c r="B39" s="12">
        <v>23</v>
      </c>
      <c r="C39" s="12">
        <v>24</v>
      </c>
      <c r="D39" s="12">
        <v>25</v>
      </c>
      <c r="E39" s="14">
        <v>26</v>
      </c>
      <c r="F39" s="11">
        <v>27</v>
      </c>
      <c r="G39" s="11">
        <v>28</v>
      </c>
      <c r="H39" s="11">
        <v>29</v>
      </c>
    </row>
    <row r="40" spans="1:8" ht="14.4" x14ac:dyDescent="0.3">
      <c r="A40" s="92"/>
      <c r="B40" s="12">
        <v>30</v>
      </c>
      <c r="C40" s="12">
        <v>31</v>
      </c>
      <c r="D40" s="13"/>
      <c r="E40" s="13"/>
      <c r="F40" s="13"/>
      <c r="G40" s="13"/>
      <c r="H40" s="13"/>
    </row>
    <row r="41" spans="1:8" x14ac:dyDescent="0.25">
      <c r="A41" t="s">
        <v>322</v>
      </c>
    </row>
    <row r="43" spans="1:8" x14ac:dyDescent="0.25">
      <c r="A43" t="s">
        <v>45</v>
      </c>
      <c r="B43" t="s">
        <v>41</v>
      </c>
      <c r="C43" t="s">
        <v>42</v>
      </c>
      <c r="D43" t="s">
        <v>43</v>
      </c>
    </row>
    <row r="44" spans="1:8" x14ac:dyDescent="0.25">
      <c r="A44" t="s">
        <v>44</v>
      </c>
      <c r="B44">
        <f>13+14+12</f>
        <v>39</v>
      </c>
      <c r="C44">
        <f>12+13+14</f>
        <v>39</v>
      </c>
      <c r="D44">
        <f>5+4+5</f>
        <v>14</v>
      </c>
    </row>
  </sheetData>
  <mergeCells count="11">
    <mergeCell ref="A1:H1"/>
    <mergeCell ref="J1:Q1"/>
    <mergeCell ref="A4:A8"/>
    <mergeCell ref="J4:J8"/>
    <mergeCell ref="A10:A14"/>
    <mergeCell ref="J10:J14"/>
    <mergeCell ref="A16:A21"/>
    <mergeCell ref="J16:J21"/>
    <mergeCell ref="A23:A27"/>
    <mergeCell ref="A29:A33"/>
    <mergeCell ref="A35:A4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sqref="A1:XFD1048576"/>
    </sheetView>
  </sheetViews>
  <sheetFormatPr defaultColWidth="8.77734375" defaultRowHeight="13.2" x14ac:dyDescent="0.25"/>
  <cols>
    <col min="1" max="1" width="12.77734375" customWidth="1"/>
    <col min="2" max="8" width="6.6640625" customWidth="1"/>
    <col min="11" max="11" width="9" customWidth="1"/>
    <col min="12" max="18" width="6.6640625" customWidth="1"/>
  </cols>
  <sheetData>
    <row r="1" spans="1:18" ht="15.6" x14ac:dyDescent="0.3">
      <c r="A1" s="96" t="s">
        <v>1</v>
      </c>
      <c r="B1" s="96"/>
      <c r="C1" s="96"/>
      <c r="D1" s="96"/>
      <c r="E1" s="96"/>
      <c r="F1" s="96"/>
      <c r="G1" s="96"/>
      <c r="H1" s="96"/>
      <c r="K1" s="96" t="s">
        <v>1</v>
      </c>
      <c r="L1" s="96"/>
      <c r="M1" s="96"/>
      <c r="N1" s="96"/>
      <c r="O1" s="96"/>
      <c r="P1" s="96"/>
      <c r="Q1" s="96"/>
      <c r="R1" s="96"/>
    </row>
    <row r="2" spans="1:18" ht="15.6" x14ac:dyDescent="0.3">
      <c r="A2" s="1" t="s">
        <v>2</v>
      </c>
      <c r="F2" s="2" t="s">
        <v>3</v>
      </c>
      <c r="G2" s="3" t="s">
        <v>4</v>
      </c>
      <c r="H2" s="4" t="s">
        <v>5</v>
      </c>
      <c r="K2" s="1" t="s">
        <v>6</v>
      </c>
      <c r="P2" s="2" t="s">
        <v>3</v>
      </c>
      <c r="Q2" s="3" t="s">
        <v>4</v>
      </c>
      <c r="R2" s="4" t="s">
        <v>5</v>
      </c>
    </row>
    <row r="3" spans="1:18" ht="14.4" x14ac:dyDescent="0.3">
      <c r="A3" s="5"/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K3" s="5"/>
      <c r="L3" s="5" t="s">
        <v>7</v>
      </c>
      <c r="M3" s="5" t="s">
        <v>8</v>
      </c>
      <c r="N3" s="5" t="s">
        <v>9</v>
      </c>
      <c r="O3" s="5" t="s">
        <v>10</v>
      </c>
      <c r="P3" s="5" t="s">
        <v>11</v>
      </c>
      <c r="Q3" s="5" t="s">
        <v>12</v>
      </c>
      <c r="R3" s="5" t="s">
        <v>13</v>
      </c>
    </row>
    <row r="4" spans="1:18" ht="14.4" x14ac:dyDescent="0.3">
      <c r="A4" s="93" t="s">
        <v>14</v>
      </c>
      <c r="B4" s="6"/>
      <c r="C4" s="6"/>
      <c r="D4" s="6"/>
      <c r="E4" s="6"/>
      <c r="F4" s="6">
        <v>1</v>
      </c>
      <c r="G4" s="6">
        <v>2</v>
      </c>
      <c r="H4" s="6">
        <v>3</v>
      </c>
      <c r="K4" s="93" t="s">
        <v>14</v>
      </c>
      <c r="L4" s="6"/>
      <c r="M4" s="6"/>
      <c r="N4" s="6"/>
      <c r="O4" s="6"/>
      <c r="P4" s="6">
        <v>1</v>
      </c>
      <c r="Q4" s="6">
        <v>2</v>
      </c>
      <c r="R4" s="6">
        <v>3</v>
      </c>
    </row>
    <row r="5" spans="1:18" ht="14.4" x14ac:dyDescent="0.3">
      <c r="A5" s="94"/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>
        <v>10</v>
      </c>
      <c r="K5" s="94"/>
      <c r="L5" s="6">
        <v>4</v>
      </c>
      <c r="M5" s="6">
        <v>5</v>
      </c>
      <c r="N5" s="6">
        <v>6</v>
      </c>
      <c r="O5" s="6">
        <v>7</v>
      </c>
      <c r="P5" s="6">
        <v>8</v>
      </c>
      <c r="Q5" s="6">
        <v>9</v>
      </c>
      <c r="R5" s="6">
        <v>10</v>
      </c>
    </row>
    <row r="6" spans="1:18" ht="14.4" x14ac:dyDescent="0.3">
      <c r="A6" s="94"/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>
        <v>17</v>
      </c>
      <c r="K6" s="94"/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  <c r="R6" s="7">
        <v>17</v>
      </c>
    </row>
    <row r="7" spans="1:18" ht="14.4" x14ac:dyDescent="0.3">
      <c r="A7" s="94"/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>
        <v>24</v>
      </c>
      <c r="K7" s="94"/>
      <c r="L7" s="7">
        <v>18</v>
      </c>
      <c r="M7" s="7">
        <v>19</v>
      </c>
      <c r="N7" s="7">
        <v>20</v>
      </c>
      <c r="O7" s="11">
        <v>21</v>
      </c>
      <c r="P7" s="7">
        <v>22</v>
      </c>
      <c r="Q7" s="7">
        <v>23</v>
      </c>
      <c r="R7" s="7">
        <v>24</v>
      </c>
    </row>
    <row r="8" spans="1:18" ht="14.4" x14ac:dyDescent="0.3">
      <c r="A8" s="95"/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>
        <v>31</v>
      </c>
      <c r="K8" s="95"/>
      <c r="L8" s="7">
        <v>25</v>
      </c>
      <c r="M8" s="7">
        <v>26</v>
      </c>
      <c r="N8" s="7">
        <v>27</v>
      </c>
      <c r="O8" s="7">
        <v>28</v>
      </c>
      <c r="P8" s="7">
        <v>29</v>
      </c>
      <c r="Q8" s="7">
        <v>30</v>
      </c>
      <c r="R8" s="7">
        <v>31</v>
      </c>
    </row>
    <row r="9" spans="1:18" s="10" customFormat="1" ht="14.4" x14ac:dyDescent="0.3">
      <c r="A9" s="8"/>
      <c r="B9" s="9"/>
      <c r="C9" s="9"/>
      <c r="D9" s="9"/>
      <c r="E9" s="9"/>
      <c r="F9" s="9"/>
      <c r="G9" s="9"/>
      <c r="H9" s="9"/>
      <c r="K9" s="8"/>
      <c r="L9" s="9"/>
      <c r="M9" s="9"/>
      <c r="N9" s="9"/>
      <c r="O9" s="9"/>
      <c r="P9" s="9"/>
      <c r="Q9" s="9"/>
      <c r="R9" s="9"/>
    </row>
    <row r="10" spans="1:18" ht="14.4" x14ac:dyDescent="0.3">
      <c r="A10" s="93" t="s">
        <v>15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7">
        <v>6</v>
      </c>
      <c r="H10" s="7">
        <v>7</v>
      </c>
      <c r="K10" s="93" t="s">
        <v>15</v>
      </c>
      <c r="L10" s="7">
        <v>1</v>
      </c>
      <c r="M10" s="7">
        <v>2</v>
      </c>
      <c r="N10" s="7">
        <v>3</v>
      </c>
      <c r="O10" s="7">
        <v>4</v>
      </c>
      <c r="P10" s="11">
        <v>5</v>
      </c>
      <c r="Q10" s="7">
        <v>6</v>
      </c>
      <c r="R10" s="7">
        <v>7</v>
      </c>
    </row>
    <row r="11" spans="1:18" ht="14.4" x14ac:dyDescent="0.3">
      <c r="A11" s="94"/>
      <c r="B11" s="7">
        <v>8</v>
      </c>
      <c r="C11" s="7">
        <v>9</v>
      </c>
      <c r="D11" s="7">
        <v>10</v>
      </c>
      <c r="E11" s="7">
        <v>11</v>
      </c>
      <c r="F11" s="7">
        <v>12</v>
      </c>
      <c r="G11" s="7">
        <v>13</v>
      </c>
      <c r="H11" s="7">
        <v>14</v>
      </c>
      <c r="K11" s="94"/>
      <c r="L11" s="7">
        <v>8</v>
      </c>
      <c r="M11" s="12">
        <v>9</v>
      </c>
      <c r="N11" s="7">
        <v>10</v>
      </c>
      <c r="O11" s="7">
        <v>11</v>
      </c>
      <c r="P11" s="12">
        <v>12</v>
      </c>
      <c r="Q11" s="7">
        <v>13</v>
      </c>
      <c r="R11" s="7">
        <v>14</v>
      </c>
    </row>
    <row r="12" spans="1:18" ht="14.4" x14ac:dyDescent="0.3">
      <c r="A12" s="94"/>
      <c r="B12" s="7">
        <v>15</v>
      </c>
      <c r="C12" s="7">
        <v>16</v>
      </c>
      <c r="D12" s="7">
        <v>17</v>
      </c>
      <c r="E12" s="7">
        <v>18</v>
      </c>
      <c r="F12" s="7">
        <v>19</v>
      </c>
      <c r="G12" s="7">
        <v>20</v>
      </c>
      <c r="H12" s="7">
        <v>21</v>
      </c>
      <c r="K12" s="94"/>
      <c r="L12" s="7">
        <v>15</v>
      </c>
      <c r="M12" s="7">
        <v>16</v>
      </c>
      <c r="N12" s="11">
        <v>17</v>
      </c>
      <c r="O12" s="7">
        <v>18</v>
      </c>
      <c r="P12" s="12">
        <v>19</v>
      </c>
      <c r="Q12" s="14">
        <v>20</v>
      </c>
      <c r="R12" s="7">
        <v>21</v>
      </c>
    </row>
    <row r="13" spans="1:18" ht="14.4" x14ac:dyDescent="0.3">
      <c r="A13" s="94"/>
      <c r="B13" s="7">
        <v>22</v>
      </c>
      <c r="C13" s="7">
        <v>22</v>
      </c>
      <c r="D13" s="7">
        <v>23</v>
      </c>
      <c r="E13" s="7">
        <v>24</v>
      </c>
      <c r="F13" s="7">
        <v>25</v>
      </c>
      <c r="G13" s="7">
        <v>26</v>
      </c>
      <c r="H13" s="7">
        <v>27</v>
      </c>
      <c r="K13" s="94"/>
      <c r="L13" s="7">
        <v>22</v>
      </c>
      <c r="M13" s="7">
        <v>22</v>
      </c>
      <c r="N13" s="14">
        <v>23</v>
      </c>
      <c r="O13" s="7">
        <v>24</v>
      </c>
      <c r="P13" s="11">
        <v>25</v>
      </c>
      <c r="Q13" s="11">
        <v>26</v>
      </c>
      <c r="R13" s="7">
        <v>27</v>
      </c>
    </row>
    <row r="14" spans="1:18" ht="14.4" x14ac:dyDescent="0.3">
      <c r="A14" s="95"/>
      <c r="B14" s="7">
        <v>28</v>
      </c>
      <c r="C14" s="7">
        <v>29</v>
      </c>
      <c r="D14" s="11">
        <v>30</v>
      </c>
      <c r="E14" s="13"/>
      <c r="F14" s="13"/>
      <c r="G14" s="13"/>
      <c r="H14" s="13"/>
      <c r="K14" s="95"/>
      <c r="L14" s="7">
        <v>28</v>
      </c>
      <c r="M14" s="7">
        <v>29</v>
      </c>
      <c r="N14" s="14">
        <v>30</v>
      </c>
      <c r="O14" s="13"/>
      <c r="P14" s="13"/>
      <c r="Q14" s="13"/>
      <c r="R14" s="13"/>
    </row>
    <row r="15" spans="1:18" s="10" customFormat="1" ht="14.4" x14ac:dyDescent="0.3">
      <c r="B15" s="9"/>
      <c r="C15" s="9"/>
      <c r="D15" s="9"/>
      <c r="E15" s="9"/>
      <c r="F15" s="9"/>
      <c r="G15" s="9"/>
      <c r="H15" s="9"/>
      <c r="L15" s="9"/>
      <c r="M15" s="9"/>
      <c r="N15" s="9"/>
      <c r="O15" s="9"/>
      <c r="P15" s="9"/>
      <c r="Q15" s="9"/>
      <c r="R15" s="9"/>
    </row>
    <row r="16" spans="1:18" ht="14.4" x14ac:dyDescent="0.3">
      <c r="A16" s="93" t="s">
        <v>16</v>
      </c>
      <c r="B16" s="7"/>
      <c r="C16" s="7"/>
      <c r="D16" s="7"/>
      <c r="E16" s="11">
        <v>1</v>
      </c>
      <c r="F16" s="12">
        <v>2</v>
      </c>
      <c r="G16" s="12">
        <v>3</v>
      </c>
      <c r="H16" s="7">
        <v>4</v>
      </c>
      <c r="K16" s="93" t="s">
        <v>16</v>
      </c>
      <c r="L16" s="7"/>
      <c r="M16" s="7"/>
      <c r="N16" s="7"/>
      <c r="O16" s="7">
        <v>1</v>
      </c>
      <c r="P16" s="12">
        <v>2</v>
      </c>
      <c r="Q16" s="7">
        <v>3</v>
      </c>
      <c r="R16" s="7">
        <v>4</v>
      </c>
    </row>
    <row r="17" spans="1:18" ht="14.4" x14ac:dyDescent="0.3">
      <c r="A17" s="94"/>
      <c r="B17" s="7">
        <v>5</v>
      </c>
      <c r="C17" s="11">
        <v>6</v>
      </c>
      <c r="D17" s="11">
        <v>7</v>
      </c>
      <c r="E17" s="11">
        <v>8</v>
      </c>
      <c r="F17" s="12">
        <v>9</v>
      </c>
      <c r="G17" s="12">
        <v>10</v>
      </c>
      <c r="H17" s="12">
        <v>11</v>
      </c>
      <c r="K17" s="94"/>
      <c r="L17" s="7">
        <v>5</v>
      </c>
      <c r="M17" s="7">
        <v>6</v>
      </c>
      <c r="N17" s="11">
        <v>7</v>
      </c>
      <c r="O17" s="11">
        <v>8</v>
      </c>
      <c r="P17" s="7">
        <v>9</v>
      </c>
      <c r="Q17" s="7">
        <v>10</v>
      </c>
      <c r="R17" s="7">
        <v>11</v>
      </c>
    </row>
    <row r="18" spans="1:18" ht="14.4" x14ac:dyDescent="0.3">
      <c r="A18" s="94"/>
      <c r="B18" s="11">
        <v>12</v>
      </c>
      <c r="C18" s="11">
        <v>13</v>
      </c>
      <c r="D18" s="11">
        <v>14</v>
      </c>
      <c r="E18" s="12">
        <v>15</v>
      </c>
      <c r="F18" s="12">
        <v>16</v>
      </c>
      <c r="G18" s="12">
        <v>17</v>
      </c>
      <c r="H18" s="12">
        <v>18</v>
      </c>
      <c r="K18" s="94"/>
      <c r="L18" s="7">
        <v>12</v>
      </c>
      <c r="M18" s="7">
        <v>13</v>
      </c>
      <c r="N18" s="11">
        <v>14</v>
      </c>
      <c r="O18" s="11">
        <v>15</v>
      </c>
      <c r="P18" s="7">
        <v>16</v>
      </c>
      <c r="Q18" s="7">
        <v>17</v>
      </c>
      <c r="R18" s="7">
        <v>18</v>
      </c>
    </row>
    <row r="19" spans="1:18" ht="14.4" x14ac:dyDescent="0.3">
      <c r="A19" s="94"/>
      <c r="B19" s="11">
        <v>19</v>
      </c>
      <c r="C19" s="11">
        <v>20</v>
      </c>
      <c r="D19" s="11">
        <v>21</v>
      </c>
      <c r="E19" s="14">
        <v>22</v>
      </c>
      <c r="F19" s="12">
        <v>23</v>
      </c>
      <c r="G19" s="12">
        <v>24</v>
      </c>
      <c r="H19" s="12">
        <v>25</v>
      </c>
      <c r="K19" s="94"/>
      <c r="L19" s="7">
        <v>19</v>
      </c>
      <c r="M19" s="7">
        <v>20</v>
      </c>
      <c r="N19" s="11">
        <v>21</v>
      </c>
      <c r="O19" s="11">
        <v>22</v>
      </c>
      <c r="P19" s="7">
        <v>23</v>
      </c>
      <c r="Q19" s="7">
        <v>24</v>
      </c>
      <c r="R19" s="7">
        <v>25</v>
      </c>
    </row>
    <row r="20" spans="1:18" ht="14.4" x14ac:dyDescent="0.3">
      <c r="A20" s="95"/>
      <c r="B20" s="11">
        <v>26</v>
      </c>
      <c r="C20" s="11">
        <v>27</v>
      </c>
      <c r="D20" s="11">
        <v>28</v>
      </c>
      <c r="E20" s="14">
        <v>29</v>
      </c>
      <c r="F20" s="12">
        <v>30</v>
      </c>
      <c r="G20" s="12">
        <v>31</v>
      </c>
      <c r="H20" s="18"/>
      <c r="K20" s="95"/>
      <c r="L20" s="7">
        <v>26</v>
      </c>
      <c r="M20" s="7">
        <v>27</v>
      </c>
      <c r="N20" s="11">
        <v>28</v>
      </c>
      <c r="O20" s="11">
        <v>29</v>
      </c>
      <c r="P20" s="7">
        <v>30</v>
      </c>
      <c r="Q20" s="7">
        <v>31</v>
      </c>
      <c r="R20" s="13"/>
    </row>
    <row r="21" spans="1:18" s="10" customFormat="1" ht="14.4" x14ac:dyDescent="0.3">
      <c r="A21" s="8"/>
      <c r="B21" s="9"/>
      <c r="C21" s="9"/>
      <c r="D21" s="9"/>
      <c r="E21" s="9"/>
      <c r="F21" s="9"/>
      <c r="G21" s="9"/>
      <c r="H21" s="9"/>
    </row>
    <row r="22" spans="1:18" ht="14.4" x14ac:dyDescent="0.3">
      <c r="A22" s="92" t="s">
        <v>17</v>
      </c>
      <c r="B22" s="7"/>
      <c r="C22" s="7"/>
      <c r="D22" s="7"/>
      <c r="E22" s="7"/>
      <c r="F22" s="7"/>
      <c r="G22" s="7"/>
      <c r="H22" s="11">
        <v>1</v>
      </c>
    </row>
    <row r="23" spans="1:18" ht="14.4" x14ac:dyDescent="0.3">
      <c r="A23" s="92"/>
      <c r="B23" s="12">
        <v>2</v>
      </c>
      <c r="C23" s="12">
        <v>3</v>
      </c>
      <c r="D23" s="12">
        <v>4</v>
      </c>
      <c r="E23" s="14">
        <v>5</v>
      </c>
      <c r="F23" s="11">
        <v>6</v>
      </c>
      <c r="G23" s="11">
        <v>7</v>
      </c>
      <c r="H23" s="11">
        <v>8</v>
      </c>
    </row>
    <row r="24" spans="1:18" ht="14.4" x14ac:dyDescent="0.3">
      <c r="A24" s="92"/>
      <c r="B24" s="12">
        <v>9</v>
      </c>
      <c r="C24" s="12">
        <v>10</v>
      </c>
      <c r="D24" s="12">
        <v>11</v>
      </c>
      <c r="E24" s="14">
        <v>12</v>
      </c>
      <c r="F24" s="11">
        <v>13</v>
      </c>
      <c r="G24" s="11">
        <v>14</v>
      </c>
      <c r="H24" s="11">
        <v>15</v>
      </c>
    </row>
    <row r="25" spans="1:18" ht="14.4" x14ac:dyDescent="0.3">
      <c r="A25" s="92"/>
      <c r="B25" s="12">
        <v>16</v>
      </c>
      <c r="C25" s="12">
        <v>17</v>
      </c>
      <c r="D25" s="12">
        <v>18</v>
      </c>
      <c r="E25" s="14">
        <v>19</v>
      </c>
      <c r="F25" s="11">
        <v>20</v>
      </c>
      <c r="G25" s="11">
        <v>21</v>
      </c>
      <c r="H25" s="11">
        <v>22</v>
      </c>
    </row>
    <row r="26" spans="1:18" ht="14.4" x14ac:dyDescent="0.3">
      <c r="A26" s="92"/>
      <c r="B26" s="12">
        <v>23</v>
      </c>
      <c r="C26" s="12">
        <v>24</v>
      </c>
      <c r="D26" s="12">
        <v>25</v>
      </c>
      <c r="E26" s="14">
        <v>26</v>
      </c>
      <c r="F26" s="11">
        <v>27</v>
      </c>
      <c r="G26" s="11">
        <v>28</v>
      </c>
      <c r="H26" s="11">
        <v>29</v>
      </c>
    </row>
    <row r="27" spans="1:18" ht="14.4" x14ac:dyDescent="0.3">
      <c r="A27" s="92"/>
      <c r="B27" s="12">
        <v>30</v>
      </c>
      <c r="C27" s="12">
        <v>31</v>
      </c>
      <c r="D27" s="7"/>
      <c r="E27" s="7"/>
      <c r="F27" s="7"/>
      <c r="G27" s="7"/>
      <c r="H27" s="7"/>
    </row>
    <row r="28" spans="1:18" s="10" customFormat="1" ht="14.4" x14ac:dyDescent="0.3">
      <c r="A28" s="8"/>
      <c r="B28" s="9"/>
      <c r="C28" s="9"/>
      <c r="D28" s="9"/>
      <c r="E28" s="9"/>
      <c r="F28" s="9"/>
      <c r="G28" s="9"/>
      <c r="H28" s="9"/>
    </row>
    <row r="29" spans="1:18" ht="14.4" x14ac:dyDescent="0.3">
      <c r="A29" s="93" t="s">
        <v>18</v>
      </c>
      <c r="B29" s="7"/>
      <c r="C29" s="7"/>
      <c r="D29" s="11">
        <v>1</v>
      </c>
      <c r="E29" s="14">
        <v>2</v>
      </c>
      <c r="F29" s="12">
        <v>3</v>
      </c>
      <c r="G29" s="12">
        <v>4</v>
      </c>
      <c r="H29" s="12">
        <v>5</v>
      </c>
    </row>
    <row r="30" spans="1:18" ht="14.4" x14ac:dyDescent="0.3">
      <c r="A30" s="94"/>
      <c r="B30" s="11">
        <v>6</v>
      </c>
      <c r="C30" s="11">
        <v>7</v>
      </c>
      <c r="D30" s="11">
        <v>8</v>
      </c>
      <c r="E30" s="14">
        <v>9</v>
      </c>
      <c r="F30" s="12">
        <v>10</v>
      </c>
      <c r="G30" s="12">
        <v>11</v>
      </c>
      <c r="H30" s="12">
        <v>12</v>
      </c>
    </row>
    <row r="31" spans="1:18" ht="14.4" x14ac:dyDescent="0.3">
      <c r="A31" s="94"/>
      <c r="B31" s="11">
        <v>13</v>
      </c>
      <c r="C31" s="11">
        <v>14</v>
      </c>
      <c r="D31" s="11">
        <v>15</v>
      </c>
      <c r="E31" s="14">
        <v>16</v>
      </c>
      <c r="F31" s="12">
        <v>17</v>
      </c>
      <c r="G31" s="12">
        <v>18</v>
      </c>
      <c r="H31" s="12">
        <v>19</v>
      </c>
    </row>
    <row r="32" spans="1:18" ht="14.4" x14ac:dyDescent="0.3">
      <c r="A32" s="94"/>
      <c r="B32" s="11">
        <v>20</v>
      </c>
      <c r="C32" s="11">
        <v>21</v>
      </c>
      <c r="D32" s="11">
        <v>22</v>
      </c>
      <c r="E32" s="14">
        <v>23</v>
      </c>
      <c r="F32" s="12">
        <v>24</v>
      </c>
      <c r="G32" s="12">
        <v>25</v>
      </c>
      <c r="H32" s="12">
        <v>26</v>
      </c>
    </row>
    <row r="33" spans="1:8" ht="14.4" x14ac:dyDescent="0.3">
      <c r="A33" s="95"/>
      <c r="B33" s="11">
        <v>27</v>
      </c>
      <c r="C33" s="11">
        <v>28</v>
      </c>
      <c r="D33" s="11">
        <v>29</v>
      </c>
      <c r="E33" s="14">
        <v>30</v>
      </c>
      <c r="F33" s="18"/>
      <c r="G33" s="18"/>
      <c r="H33" s="18"/>
    </row>
    <row r="34" spans="1:8" s="10" customFormat="1" ht="14.4" x14ac:dyDescent="0.3">
      <c r="B34" s="9"/>
      <c r="C34" s="9"/>
      <c r="D34" s="9"/>
      <c r="E34" s="9"/>
      <c r="F34" s="9"/>
      <c r="G34" s="9"/>
      <c r="H34" s="9"/>
    </row>
    <row r="35" spans="1:8" ht="14.4" x14ac:dyDescent="0.3">
      <c r="A35" s="93" t="s">
        <v>19</v>
      </c>
      <c r="B35" s="7"/>
      <c r="C35" s="7"/>
      <c r="D35" s="7"/>
      <c r="E35" s="7"/>
      <c r="F35" s="11">
        <v>1</v>
      </c>
      <c r="G35" s="11">
        <v>2</v>
      </c>
      <c r="H35" s="11">
        <v>3</v>
      </c>
    </row>
    <row r="36" spans="1:8" ht="14.4" x14ac:dyDescent="0.3">
      <c r="A36" s="94"/>
      <c r="B36" s="12">
        <v>4</v>
      </c>
      <c r="C36" s="12">
        <v>5</v>
      </c>
      <c r="D36" s="12">
        <v>6</v>
      </c>
      <c r="E36" s="14">
        <v>7</v>
      </c>
      <c r="F36" s="11">
        <v>8</v>
      </c>
      <c r="G36" s="11">
        <v>9</v>
      </c>
      <c r="H36" s="11">
        <v>10</v>
      </c>
    </row>
    <row r="37" spans="1:8" ht="14.4" x14ac:dyDescent="0.3">
      <c r="A37" s="94"/>
      <c r="B37" s="12">
        <v>11</v>
      </c>
      <c r="C37" s="12">
        <v>12</v>
      </c>
      <c r="D37" s="12">
        <v>13</v>
      </c>
      <c r="E37" s="14">
        <v>14</v>
      </c>
      <c r="F37" s="11">
        <v>15</v>
      </c>
      <c r="G37" s="11">
        <v>16</v>
      </c>
      <c r="H37" s="11">
        <v>17</v>
      </c>
    </row>
    <row r="38" spans="1:8" ht="14.4" x14ac:dyDescent="0.3">
      <c r="A38" s="94"/>
      <c r="B38" s="12">
        <v>18</v>
      </c>
      <c r="C38" s="12">
        <v>19</v>
      </c>
      <c r="D38" s="12">
        <v>20</v>
      </c>
      <c r="E38" s="14">
        <v>21</v>
      </c>
      <c r="F38" s="11">
        <v>22</v>
      </c>
      <c r="G38" s="11">
        <v>23</v>
      </c>
      <c r="H38" s="11">
        <v>24</v>
      </c>
    </row>
    <row r="39" spans="1:8" ht="14.4" x14ac:dyDescent="0.3">
      <c r="A39" s="95"/>
      <c r="B39" s="12">
        <v>25</v>
      </c>
      <c r="C39" s="12">
        <v>26</v>
      </c>
      <c r="D39" s="12">
        <v>27</v>
      </c>
      <c r="E39" s="14">
        <v>28</v>
      </c>
      <c r="F39" s="11">
        <v>29</v>
      </c>
      <c r="G39" s="11">
        <v>30</v>
      </c>
      <c r="H39" s="11">
        <v>31</v>
      </c>
    </row>
  </sheetData>
  <mergeCells count="11">
    <mergeCell ref="A1:H1"/>
    <mergeCell ref="K1:R1"/>
    <mergeCell ref="A4:A8"/>
    <mergeCell ref="K4:K8"/>
    <mergeCell ref="A10:A14"/>
    <mergeCell ref="K10:K14"/>
    <mergeCell ref="A16:A20"/>
    <mergeCell ref="K16:K20"/>
    <mergeCell ref="A22:A27"/>
    <mergeCell ref="A29:A33"/>
    <mergeCell ref="A35:A3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B7" sqref="B7"/>
    </sheetView>
  </sheetViews>
  <sheetFormatPr defaultColWidth="8.77734375" defaultRowHeight="13.2" x14ac:dyDescent="0.25"/>
  <cols>
    <col min="1" max="1" width="13.109375" customWidth="1"/>
    <col min="5" max="5" width="10.77734375" bestFit="1" customWidth="1"/>
    <col min="11" max="11" width="253.33203125" bestFit="1" customWidth="1"/>
  </cols>
  <sheetData>
    <row r="1" spans="1:11" ht="15.6" x14ac:dyDescent="0.3">
      <c r="A1" s="19" t="s">
        <v>20</v>
      </c>
      <c r="B1" s="20"/>
      <c r="C1" s="20"/>
      <c r="D1" s="20"/>
      <c r="E1" s="20"/>
      <c r="F1" s="21" t="s">
        <v>3</v>
      </c>
      <c r="G1" s="22" t="s">
        <v>4</v>
      </c>
      <c r="H1" s="23" t="s">
        <v>5</v>
      </c>
      <c r="J1" s="21" t="s">
        <v>3</v>
      </c>
      <c r="K1" s="24" t="s">
        <v>21</v>
      </c>
    </row>
    <row r="2" spans="1:11" ht="15.6" x14ac:dyDescent="0.3">
      <c r="A2" s="1"/>
      <c r="B2" s="8"/>
      <c r="C2" s="8"/>
      <c r="D2" s="8"/>
      <c r="E2" s="8"/>
      <c r="J2" s="22" t="s">
        <v>4</v>
      </c>
      <c r="K2" s="25" t="s">
        <v>22</v>
      </c>
    </row>
    <row r="3" spans="1:11" ht="14.4" x14ac:dyDescent="0.3">
      <c r="A3" s="20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5" t="s">
        <v>30</v>
      </c>
      <c r="J3" s="26" t="s">
        <v>5</v>
      </c>
      <c r="K3" s="27" t="s">
        <v>31</v>
      </c>
    </row>
    <row r="4" spans="1:11" ht="14.4" x14ac:dyDescent="0.3">
      <c r="A4" s="8" t="s">
        <v>14</v>
      </c>
      <c r="B4" s="7">
        <v>11</v>
      </c>
      <c r="C4" s="7">
        <v>12</v>
      </c>
      <c r="D4" s="7">
        <v>13</v>
      </c>
      <c r="E4" s="7">
        <v>14</v>
      </c>
      <c r="F4" s="7">
        <v>15</v>
      </c>
      <c r="G4" s="7">
        <v>16</v>
      </c>
      <c r="H4" s="7">
        <v>17</v>
      </c>
    </row>
    <row r="5" spans="1:11" ht="14.4" x14ac:dyDescent="0.3">
      <c r="A5" s="8" t="s">
        <v>6</v>
      </c>
      <c r="B5" s="7">
        <v>18</v>
      </c>
      <c r="C5" s="7">
        <v>19</v>
      </c>
      <c r="D5" s="7">
        <v>20</v>
      </c>
      <c r="E5" s="7">
        <v>21</v>
      </c>
      <c r="F5" s="7">
        <v>22</v>
      </c>
      <c r="G5" s="7">
        <v>23</v>
      </c>
      <c r="H5" s="7">
        <v>24</v>
      </c>
    </row>
    <row r="6" spans="1:11" ht="14.4" x14ac:dyDescent="0.3">
      <c r="A6" s="8"/>
      <c r="B6" s="7">
        <v>25</v>
      </c>
      <c r="C6" s="7">
        <v>26</v>
      </c>
      <c r="D6" s="7">
        <v>27</v>
      </c>
      <c r="E6" s="7">
        <v>28</v>
      </c>
      <c r="F6" s="7">
        <v>29</v>
      </c>
      <c r="G6" s="7">
        <v>30</v>
      </c>
      <c r="H6" s="7">
        <v>31</v>
      </c>
    </row>
    <row r="7" spans="1:11" ht="14.4" x14ac:dyDescent="0.3">
      <c r="A7" s="8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</row>
    <row r="8" spans="1:11" ht="14.4" x14ac:dyDescent="0.3">
      <c r="A8" s="8" t="s">
        <v>15</v>
      </c>
      <c r="B8" s="7">
        <v>8</v>
      </c>
      <c r="C8" s="7">
        <v>9</v>
      </c>
      <c r="D8" s="7">
        <v>10</v>
      </c>
      <c r="E8" s="11">
        <v>11</v>
      </c>
      <c r="F8" s="11">
        <v>12</v>
      </c>
      <c r="G8" s="11">
        <v>13</v>
      </c>
      <c r="H8" s="11">
        <v>14</v>
      </c>
    </row>
    <row r="9" spans="1:11" ht="14.4" x14ac:dyDescent="0.3">
      <c r="A9" s="8" t="s">
        <v>32</v>
      </c>
      <c r="B9" s="11">
        <v>15</v>
      </c>
      <c r="C9" s="11">
        <v>16</v>
      </c>
      <c r="D9" s="11">
        <v>17</v>
      </c>
      <c r="E9" s="28">
        <v>18</v>
      </c>
      <c r="F9" s="12">
        <v>19</v>
      </c>
      <c r="G9" s="12">
        <v>20</v>
      </c>
      <c r="H9" s="12">
        <v>21</v>
      </c>
    </row>
    <row r="10" spans="1:11" ht="14.4" x14ac:dyDescent="0.3">
      <c r="B10" s="12">
        <v>22</v>
      </c>
      <c r="C10" s="12">
        <v>23</v>
      </c>
      <c r="D10" s="12">
        <v>24</v>
      </c>
      <c r="E10" s="29">
        <v>25</v>
      </c>
      <c r="F10" s="11">
        <v>26</v>
      </c>
      <c r="G10" s="11">
        <v>27</v>
      </c>
      <c r="H10" s="11">
        <v>28</v>
      </c>
    </row>
    <row r="11" spans="1:11" ht="14.4" x14ac:dyDescent="0.3">
      <c r="A11" s="30"/>
      <c r="B11" s="11">
        <v>29</v>
      </c>
      <c r="C11" s="11">
        <v>30</v>
      </c>
      <c r="D11" s="11">
        <v>1</v>
      </c>
      <c r="E11" s="28">
        <v>2</v>
      </c>
      <c r="F11" s="12">
        <v>3</v>
      </c>
      <c r="G11" s="12">
        <v>4</v>
      </c>
      <c r="H11" s="12">
        <v>5</v>
      </c>
    </row>
    <row r="12" spans="1:11" ht="14.4" x14ac:dyDescent="0.3">
      <c r="A12" s="31" t="s">
        <v>16</v>
      </c>
      <c r="B12" s="11">
        <v>6</v>
      </c>
      <c r="C12" s="11">
        <v>7</v>
      </c>
      <c r="D12" s="11">
        <v>8</v>
      </c>
      <c r="E12" s="29">
        <v>9</v>
      </c>
      <c r="F12" s="12">
        <v>10</v>
      </c>
      <c r="G12" s="12">
        <v>11</v>
      </c>
      <c r="H12" s="12">
        <v>12</v>
      </c>
    </row>
    <row r="13" spans="1:11" ht="14.4" x14ac:dyDescent="0.3">
      <c r="A13" s="31" t="s">
        <v>32</v>
      </c>
      <c r="B13" s="12">
        <v>13</v>
      </c>
      <c r="C13" s="12">
        <v>14</v>
      </c>
      <c r="D13" s="12">
        <v>15</v>
      </c>
      <c r="E13" s="28">
        <v>16</v>
      </c>
      <c r="F13" s="11">
        <v>17</v>
      </c>
      <c r="G13" s="11">
        <v>18</v>
      </c>
      <c r="H13" s="11">
        <v>19</v>
      </c>
    </row>
    <row r="14" spans="1:11" ht="14.4" x14ac:dyDescent="0.3">
      <c r="A14" s="31"/>
      <c r="B14" s="12">
        <v>20</v>
      </c>
      <c r="C14" s="12">
        <v>21</v>
      </c>
      <c r="D14" s="12">
        <v>22</v>
      </c>
      <c r="E14" s="29">
        <v>23</v>
      </c>
      <c r="F14" s="11">
        <v>24</v>
      </c>
      <c r="G14" s="11">
        <v>25</v>
      </c>
      <c r="H14" s="11">
        <v>26</v>
      </c>
    </row>
    <row r="15" spans="1:11" ht="14.4" x14ac:dyDescent="0.3">
      <c r="A15" s="20"/>
      <c r="B15" s="11">
        <v>27</v>
      </c>
      <c r="C15" s="11">
        <v>28</v>
      </c>
      <c r="D15" s="11">
        <v>29</v>
      </c>
      <c r="E15" s="28">
        <v>30</v>
      </c>
      <c r="F15" s="12">
        <v>31</v>
      </c>
      <c r="G15" s="12">
        <v>1</v>
      </c>
      <c r="H15" s="12">
        <v>2</v>
      </c>
    </row>
    <row r="16" spans="1:11" ht="14.4" x14ac:dyDescent="0.3">
      <c r="A16" s="31" t="s">
        <v>17</v>
      </c>
      <c r="B16" s="11">
        <v>3</v>
      </c>
      <c r="C16" s="11">
        <v>4</v>
      </c>
      <c r="D16" s="11">
        <v>5</v>
      </c>
      <c r="E16" s="29">
        <v>6</v>
      </c>
      <c r="F16" s="12">
        <v>7</v>
      </c>
      <c r="G16" s="12">
        <v>8</v>
      </c>
      <c r="H16" s="12">
        <v>9</v>
      </c>
    </row>
    <row r="17" spans="1:8" ht="14.4" x14ac:dyDescent="0.3">
      <c r="A17" s="31" t="s">
        <v>32</v>
      </c>
      <c r="B17" s="12">
        <v>10</v>
      </c>
      <c r="C17" s="12">
        <v>11</v>
      </c>
      <c r="D17" s="12">
        <v>12</v>
      </c>
      <c r="E17" s="28">
        <v>13</v>
      </c>
      <c r="F17" s="11">
        <v>14</v>
      </c>
      <c r="G17" s="11">
        <v>15</v>
      </c>
      <c r="H17" s="11">
        <v>16</v>
      </c>
    </row>
    <row r="18" spans="1:8" ht="14.4" x14ac:dyDescent="0.3">
      <c r="A18" s="31"/>
      <c r="B18" s="12">
        <v>17</v>
      </c>
      <c r="C18" s="12">
        <v>18</v>
      </c>
      <c r="D18" s="12">
        <v>19</v>
      </c>
      <c r="E18" s="29">
        <v>20</v>
      </c>
      <c r="F18" s="11">
        <v>21</v>
      </c>
      <c r="G18" s="11">
        <v>22</v>
      </c>
      <c r="H18" s="11">
        <v>23</v>
      </c>
    </row>
    <row r="19" spans="1:8" ht="14.4" x14ac:dyDescent="0.3">
      <c r="A19" s="20"/>
      <c r="B19" s="11">
        <v>24</v>
      </c>
      <c r="C19" s="11">
        <v>25</v>
      </c>
      <c r="D19" s="11">
        <v>26</v>
      </c>
      <c r="E19" s="28">
        <v>27</v>
      </c>
      <c r="F19" s="12">
        <v>28</v>
      </c>
      <c r="G19" s="12">
        <v>29</v>
      </c>
      <c r="H19" s="12">
        <v>30</v>
      </c>
    </row>
    <row r="20" spans="1:8" ht="14.4" x14ac:dyDescent="0.3">
      <c r="A20" s="31" t="s">
        <v>18</v>
      </c>
      <c r="B20" s="11">
        <v>31</v>
      </c>
      <c r="C20" s="11">
        <v>1</v>
      </c>
      <c r="D20" s="11">
        <v>2</v>
      </c>
      <c r="E20" s="11">
        <v>3</v>
      </c>
      <c r="F20" s="12">
        <v>4</v>
      </c>
      <c r="G20" s="12">
        <v>5</v>
      </c>
      <c r="H20" s="12">
        <v>6</v>
      </c>
    </row>
    <row r="21" spans="1:8" ht="14.4" x14ac:dyDescent="0.3">
      <c r="A21" s="31" t="s">
        <v>32</v>
      </c>
      <c r="B21" s="12">
        <v>7</v>
      </c>
      <c r="C21" s="12">
        <v>8</v>
      </c>
      <c r="D21" s="12">
        <v>9</v>
      </c>
      <c r="E21" s="12">
        <v>10</v>
      </c>
      <c r="F21" s="11">
        <v>11</v>
      </c>
      <c r="G21" s="11">
        <v>12</v>
      </c>
      <c r="H21" s="11">
        <v>13</v>
      </c>
    </row>
    <row r="22" spans="1:8" ht="14.4" x14ac:dyDescent="0.3">
      <c r="B22" s="12">
        <v>14</v>
      </c>
      <c r="C22" s="12">
        <v>15</v>
      </c>
      <c r="D22" s="12">
        <v>16</v>
      </c>
      <c r="E22" s="11">
        <v>17</v>
      </c>
      <c r="F22" s="11">
        <v>18</v>
      </c>
      <c r="G22" s="11">
        <v>19</v>
      </c>
      <c r="H22" s="11">
        <v>20</v>
      </c>
    </row>
    <row r="23" spans="1:8" ht="14.4" x14ac:dyDescent="0.3">
      <c r="B23" s="11">
        <v>21</v>
      </c>
      <c r="C23" s="11">
        <v>22</v>
      </c>
      <c r="D23" s="11">
        <v>23</v>
      </c>
      <c r="E23" s="12">
        <v>24</v>
      </c>
      <c r="F23" s="12">
        <v>25</v>
      </c>
      <c r="G23" s="12">
        <v>26</v>
      </c>
      <c r="H23" s="12">
        <v>27</v>
      </c>
    </row>
    <row r="24" spans="1:8" ht="14.4" x14ac:dyDescent="0.3">
      <c r="B24" s="11">
        <v>28</v>
      </c>
      <c r="C24" s="11">
        <v>29</v>
      </c>
      <c r="D24" s="11">
        <v>30</v>
      </c>
      <c r="E24" s="11">
        <v>1</v>
      </c>
      <c r="F24" s="12">
        <v>2</v>
      </c>
      <c r="G24" s="12">
        <v>3</v>
      </c>
      <c r="H24" s="12">
        <v>4</v>
      </c>
    </row>
    <row r="25" spans="1:8" ht="14.4" x14ac:dyDescent="0.3">
      <c r="A25" s="31" t="s">
        <v>19</v>
      </c>
      <c r="B25" s="12">
        <v>5</v>
      </c>
      <c r="C25" s="12">
        <v>6</v>
      </c>
      <c r="D25" s="12">
        <v>7</v>
      </c>
      <c r="E25" s="12">
        <v>8</v>
      </c>
      <c r="F25" s="11">
        <v>9</v>
      </c>
      <c r="G25" s="11">
        <v>10</v>
      </c>
      <c r="H25" s="11">
        <v>11</v>
      </c>
    </row>
    <row r="26" spans="1:8" ht="14.4" x14ac:dyDescent="0.3">
      <c r="A26" s="31" t="s">
        <v>32</v>
      </c>
      <c r="B26" s="12">
        <v>12</v>
      </c>
      <c r="C26" s="12">
        <v>13</v>
      </c>
      <c r="D26" s="12">
        <v>14</v>
      </c>
      <c r="E26" s="11">
        <v>15</v>
      </c>
      <c r="F26" s="11">
        <v>16</v>
      </c>
      <c r="G26" s="11">
        <v>17</v>
      </c>
      <c r="H26" s="11">
        <v>18</v>
      </c>
    </row>
    <row r="27" spans="1:8" ht="14.4" x14ac:dyDescent="0.3">
      <c r="A27" s="31"/>
      <c r="B27" s="11">
        <v>19</v>
      </c>
      <c r="C27" s="11">
        <v>20</v>
      </c>
      <c r="D27" s="11">
        <v>21</v>
      </c>
      <c r="E27" s="12">
        <v>22</v>
      </c>
      <c r="F27" s="12">
        <v>23</v>
      </c>
      <c r="G27" s="12">
        <v>24</v>
      </c>
      <c r="H27" s="12">
        <v>25</v>
      </c>
    </row>
    <row r="28" spans="1:8" ht="14.4" x14ac:dyDescent="0.3">
      <c r="A28" s="31"/>
      <c r="B28" s="9"/>
      <c r="C28" s="9"/>
      <c r="D28" s="9"/>
      <c r="E28" s="9"/>
      <c r="F28" s="9"/>
      <c r="G28" s="9"/>
      <c r="H28" s="9"/>
    </row>
    <row r="29" spans="1:8" ht="14.4" x14ac:dyDescent="0.3">
      <c r="A29" s="8" t="s">
        <v>33</v>
      </c>
      <c r="B29" s="32"/>
    </row>
    <row r="30" spans="1:8" ht="14.4" x14ac:dyDescent="0.3">
      <c r="A30" s="33" t="s">
        <v>34</v>
      </c>
      <c r="B30" s="33" t="s">
        <v>35</v>
      </c>
    </row>
    <row r="31" spans="1:8" x14ac:dyDescent="0.25">
      <c r="A31" s="13" t="s">
        <v>6</v>
      </c>
      <c r="B31" s="13">
        <v>254</v>
      </c>
    </row>
    <row r="32" spans="1:8" x14ac:dyDescent="0.25">
      <c r="A32" s="13" t="s">
        <v>36</v>
      </c>
      <c r="B32" s="13">
        <v>374</v>
      </c>
    </row>
    <row r="33" spans="1:2" x14ac:dyDescent="0.25">
      <c r="A33" s="13" t="s">
        <v>37</v>
      </c>
      <c r="B33" s="13">
        <v>282</v>
      </c>
    </row>
    <row r="34" spans="1:2" ht="14.4" x14ac:dyDescent="0.3">
      <c r="A34" s="33" t="s">
        <v>38</v>
      </c>
      <c r="B34" s="33">
        <f>SUM(B31:B33)</f>
        <v>910</v>
      </c>
    </row>
    <row r="35" spans="1:2" x14ac:dyDescent="0.25">
      <c r="A35" s="34" t="s">
        <v>39</v>
      </c>
      <c r="B35" s="10"/>
    </row>
    <row r="36" spans="1:2" x14ac:dyDescent="0.25">
      <c r="A36" s="35" t="s">
        <v>40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E9" sqref="E9"/>
    </sheetView>
  </sheetViews>
  <sheetFormatPr defaultColWidth="8.77734375" defaultRowHeight="13.2" x14ac:dyDescent="0.25"/>
  <cols>
    <col min="1" max="1" width="37.44140625" style="45" customWidth="1"/>
    <col min="2" max="2" width="12.33203125" style="45" customWidth="1"/>
    <col min="3" max="3" width="14.6640625" style="45" customWidth="1"/>
    <col min="4" max="4" width="16.6640625" style="45" customWidth="1"/>
    <col min="5" max="5" width="31.33203125" style="45" bestFit="1" customWidth="1"/>
    <col min="6" max="16384" width="8.77734375" style="37"/>
  </cols>
  <sheetData>
    <row r="1" spans="1:6" ht="21" x14ac:dyDescent="0.4">
      <c r="A1" s="98" t="s">
        <v>275</v>
      </c>
      <c r="B1" s="98"/>
      <c r="C1" s="98"/>
      <c r="D1" s="98"/>
      <c r="E1" s="98"/>
    </row>
    <row r="2" spans="1:6" ht="13.8" thickBot="1" x14ac:dyDescent="0.3">
      <c r="A2" s="38"/>
      <c r="B2" s="38"/>
      <c r="C2" s="38"/>
      <c r="D2" s="38"/>
      <c r="E2" s="38"/>
    </row>
    <row r="3" spans="1:6" ht="13.8" thickTop="1" x14ac:dyDescent="0.25">
      <c r="A3" s="99" t="s">
        <v>46</v>
      </c>
      <c r="B3" s="99" t="s">
        <v>47</v>
      </c>
      <c r="C3" s="99" t="s">
        <v>48</v>
      </c>
      <c r="D3" s="99" t="s">
        <v>49</v>
      </c>
      <c r="E3" s="99" t="s">
        <v>50</v>
      </c>
    </row>
    <row r="4" spans="1:6" ht="13.8" thickBot="1" x14ac:dyDescent="0.3">
      <c r="A4" s="100"/>
      <c r="B4" s="100"/>
      <c r="C4" s="100"/>
      <c r="D4" s="100"/>
      <c r="E4" s="100"/>
    </row>
    <row r="5" spans="1:6" ht="15" thickTop="1" x14ac:dyDescent="0.3">
      <c r="A5" s="40" t="s">
        <v>51</v>
      </c>
      <c r="B5" s="41" t="s">
        <v>52</v>
      </c>
      <c r="C5" s="41" t="s">
        <v>53</v>
      </c>
      <c r="D5" s="46" t="s">
        <v>249</v>
      </c>
      <c r="E5" s="78" t="s">
        <v>54</v>
      </c>
    </row>
    <row r="6" spans="1:6" ht="14.4" x14ac:dyDescent="0.3">
      <c r="A6" s="41" t="s">
        <v>245</v>
      </c>
      <c r="B6" s="41" t="s">
        <v>52</v>
      </c>
      <c r="C6" s="41" t="s">
        <v>250</v>
      </c>
      <c r="D6" s="46" t="s">
        <v>249</v>
      </c>
      <c r="E6" s="78" t="s">
        <v>255</v>
      </c>
    </row>
    <row r="7" spans="1:6" ht="14.4" x14ac:dyDescent="0.3">
      <c r="A7" s="41" t="s">
        <v>55</v>
      </c>
      <c r="B7" s="41" t="s">
        <v>52</v>
      </c>
      <c r="C7" s="41" t="s">
        <v>251</v>
      </c>
      <c r="D7" s="46" t="s">
        <v>249</v>
      </c>
      <c r="E7" s="78" t="s">
        <v>57</v>
      </c>
    </row>
    <row r="8" spans="1:6" ht="14.4" x14ac:dyDescent="0.3">
      <c r="A8" s="41" t="s">
        <v>246</v>
      </c>
      <c r="B8" s="41" t="s">
        <v>52</v>
      </c>
      <c r="C8" s="41" t="s">
        <v>252</v>
      </c>
      <c r="D8" s="46" t="s">
        <v>249</v>
      </c>
      <c r="E8" s="78" t="s">
        <v>329</v>
      </c>
    </row>
    <row r="9" spans="1:6" ht="14.4" x14ac:dyDescent="0.3">
      <c r="A9" s="41" t="s">
        <v>247</v>
      </c>
      <c r="B9" s="41" t="s">
        <v>52</v>
      </c>
      <c r="C9" s="41" t="s">
        <v>253</v>
      </c>
      <c r="D9" s="46" t="s">
        <v>249</v>
      </c>
      <c r="E9" s="78" t="s">
        <v>256</v>
      </c>
    </row>
    <row r="10" spans="1:6" ht="14.4" x14ac:dyDescent="0.3">
      <c r="A10" s="41" t="s">
        <v>248</v>
      </c>
      <c r="B10" s="41" t="s">
        <v>52</v>
      </c>
      <c r="C10" s="41" t="s">
        <v>254</v>
      </c>
      <c r="D10" s="46" t="s">
        <v>249</v>
      </c>
      <c r="E10" s="78" t="s">
        <v>257</v>
      </c>
    </row>
    <row r="11" spans="1:6" x14ac:dyDescent="0.25">
      <c r="A11" s="41"/>
      <c r="B11" s="41"/>
      <c r="C11" s="41"/>
      <c r="D11" s="41"/>
      <c r="E11" s="41"/>
    </row>
    <row r="12" spans="1:6" ht="14.4" x14ac:dyDescent="0.3">
      <c r="A12" s="40" t="s">
        <v>61</v>
      </c>
      <c r="B12" s="41" t="s">
        <v>41</v>
      </c>
      <c r="C12" s="41" t="s">
        <v>62</v>
      </c>
      <c r="D12" s="41" t="s">
        <v>63</v>
      </c>
      <c r="E12" s="41" t="s">
        <v>64</v>
      </c>
    </row>
    <row r="13" spans="1:6" x14ac:dyDescent="0.25">
      <c r="A13" s="41" t="s">
        <v>65</v>
      </c>
      <c r="B13" s="41" t="s">
        <v>41</v>
      </c>
      <c r="C13" s="41" t="s">
        <v>66</v>
      </c>
      <c r="D13" s="41" t="s">
        <v>63</v>
      </c>
      <c r="E13" s="41" t="s">
        <v>67</v>
      </c>
      <c r="F13" s="45"/>
    </row>
    <row r="14" spans="1:6" x14ac:dyDescent="0.25">
      <c r="A14" s="41"/>
      <c r="B14" s="41"/>
      <c r="C14" s="41"/>
      <c r="D14" s="41"/>
      <c r="E14" s="41"/>
    </row>
    <row r="15" spans="1:6" ht="14.4" x14ac:dyDescent="0.3">
      <c r="A15" s="40" t="s">
        <v>68</v>
      </c>
      <c r="B15" s="46" t="s">
        <v>69</v>
      </c>
      <c r="C15" s="46" t="s">
        <v>312</v>
      </c>
      <c r="D15" s="46" t="s">
        <v>71</v>
      </c>
      <c r="E15" s="41" t="s">
        <v>72</v>
      </c>
    </row>
    <row r="16" spans="1:6" x14ac:dyDescent="0.25">
      <c r="A16" s="46" t="s">
        <v>73</v>
      </c>
      <c r="B16" s="46" t="s">
        <v>69</v>
      </c>
      <c r="C16" s="46" t="s">
        <v>74</v>
      </c>
      <c r="D16" s="46" t="s">
        <v>75</v>
      </c>
      <c r="E16" s="46" t="s">
        <v>76</v>
      </c>
    </row>
    <row r="17" spans="1:5" ht="14.4" x14ac:dyDescent="0.3">
      <c r="A17" s="46"/>
      <c r="B17" s="41"/>
      <c r="C17" s="41"/>
      <c r="D17" s="41"/>
      <c r="E17" s="78"/>
    </row>
    <row r="18" spans="1:5" ht="14.4" x14ac:dyDescent="0.3">
      <c r="A18" s="46" t="s">
        <v>288</v>
      </c>
      <c r="B18" s="41" t="s">
        <v>290</v>
      </c>
      <c r="C18" s="41" t="s">
        <v>291</v>
      </c>
      <c r="D18" s="41" t="s">
        <v>292</v>
      </c>
      <c r="E18" s="78" t="s">
        <v>296</v>
      </c>
    </row>
    <row r="19" spans="1:5" ht="14.4" x14ac:dyDescent="0.3">
      <c r="A19" s="46" t="s">
        <v>289</v>
      </c>
      <c r="B19" s="41" t="s">
        <v>290</v>
      </c>
      <c r="C19" s="41" t="s">
        <v>293</v>
      </c>
      <c r="D19" s="41" t="s">
        <v>294</v>
      </c>
      <c r="E19" s="78" t="s">
        <v>295</v>
      </c>
    </row>
    <row r="20" spans="1:5" ht="14.4" x14ac:dyDescent="0.3">
      <c r="A20" s="46" t="s">
        <v>313</v>
      </c>
      <c r="B20" s="41" t="s">
        <v>290</v>
      </c>
      <c r="C20" s="85"/>
      <c r="D20" s="88"/>
      <c r="E20" s="78" t="s">
        <v>314</v>
      </c>
    </row>
    <row r="21" spans="1:5" x14ac:dyDescent="0.25">
      <c r="A21" s="41"/>
      <c r="B21" s="41"/>
      <c r="C21" s="41"/>
      <c r="D21" s="41"/>
      <c r="E21" s="41"/>
    </row>
    <row r="22" spans="1:5" ht="14.4" x14ac:dyDescent="0.3">
      <c r="A22" s="40" t="s">
        <v>276</v>
      </c>
      <c r="B22" s="79" t="s">
        <v>277</v>
      </c>
      <c r="C22" s="46" t="s">
        <v>284</v>
      </c>
      <c r="D22" s="41"/>
      <c r="E22" s="78" t="s">
        <v>315</v>
      </c>
    </row>
    <row r="23" spans="1:5" ht="14.4" x14ac:dyDescent="0.3">
      <c r="A23" s="79" t="s">
        <v>280</v>
      </c>
      <c r="B23" s="79" t="s">
        <v>277</v>
      </c>
      <c r="C23" s="86"/>
      <c r="D23" s="41"/>
      <c r="E23" s="85"/>
    </row>
    <row r="24" spans="1:5" ht="14.4" x14ac:dyDescent="0.3">
      <c r="A24" s="80" t="s">
        <v>281</v>
      </c>
      <c r="B24" s="79" t="s">
        <v>277</v>
      </c>
      <c r="C24" s="86"/>
      <c r="D24" s="41" t="s">
        <v>327</v>
      </c>
      <c r="E24" s="91" t="s">
        <v>326</v>
      </c>
    </row>
    <row r="25" spans="1:5" ht="14.4" x14ac:dyDescent="0.3">
      <c r="A25" s="79" t="s">
        <v>278</v>
      </c>
      <c r="B25" s="79" t="s">
        <v>277</v>
      </c>
      <c r="C25" s="41" t="s">
        <v>318</v>
      </c>
      <c r="D25" s="46" t="s">
        <v>328</v>
      </c>
      <c r="E25" s="78" t="s">
        <v>317</v>
      </c>
    </row>
    <row r="26" spans="1:5" ht="14.4" x14ac:dyDescent="0.3">
      <c r="A26" s="80" t="s">
        <v>282</v>
      </c>
      <c r="B26" s="79" t="s">
        <v>277</v>
      </c>
      <c r="C26" s="46"/>
      <c r="D26" s="41" t="s">
        <v>285</v>
      </c>
      <c r="E26" s="78" t="s">
        <v>316</v>
      </c>
    </row>
    <row r="27" spans="1:5" ht="14.4" x14ac:dyDescent="0.3">
      <c r="A27" s="79" t="s">
        <v>279</v>
      </c>
      <c r="B27" s="79" t="s">
        <v>277</v>
      </c>
      <c r="C27" s="46" t="s">
        <v>283</v>
      </c>
      <c r="D27" s="41" t="s">
        <v>286</v>
      </c>
      <c r="E27" s="78" t="s">
        <v>287</v>
      </c>
    </row>
    <row r="28" spans="1:5" x14ac:dyDescent="0.25">
      <c r="A28" s="41"/>
      <c r="B28" s="46"/>
      <c r="C28" s="46"/>
      <c r="D28" s="41"/>
      <c r="E28" s="41"/>
    </row>
    <row r="29" spans="1:5" ht="14.4" x14ac:dyDescent="0.3">
      <c r="A29" s="51" t="s">
        <v>104</v>
      </c>
      <c r="B29" s="52" t="s">
        <v>105</v>
      </c>
      <c r="C29" s="41"/>
      <c r="D29" s="46" t="s">
        <v>106</v>
      </c>
      <c r="E29" s="90" t="s">
        <v>107</v>
      </c>
    </row>
    <row r="30" spans="1:5" ht="14.4" x14ac:dyDescent="0.3">
      <c r="A30" s="46" t="s">
        <v>304</v>
      </c>
      <c r="B30" s="52" t="s">
        <v>105</v>
      </c>
      <c r="C30" s="41"/>
      <c r="D30" s="46" t="s">
        <v>109</v>
      </c>
      <c r="E30" s="78" t="s">
        <v>305</v>
      </c>
    </row>
    <row r="31" spans="1:5" ht="14.4" x14ac:dyDescent="0.3">
      <c r="A31" s="46" t="s">
        <v>110</v>
      </c>
      <c r="B31" s="52" t="s">
        <v>105</v>
      </c>
      <c r="C31" s="41"/>
      <c r="D31" s="46" t="s">
        <v>111</v>
      </c>
      <c r="E31" s="78" t="s">
        <v>267</v>
      </c>
    </row>
    <row r="32" spans="1:5" ht="14.4" x14ac:dyDescent="0.3">
      <c r="A32" s="46" t="s">
        <v>112</v>
      </c>
      <c r="B32" s="52" t="s">
        <v>105</v>
      </c>
      <c r="C32" s="41" t="s">
        <v>113</v>
      </c>
      <c r="D32" s="46" t="s">
        <v>113</v>
      </c>
      <c r="E32" s="78" t="s">
        <v>268</v>
      </c>
    </row>
    <row r="33" spans="1:5" ht="14.4" x14ac:dyDescent="0.3">
      <c r="A33" s="89" t="s">
        <v>303</v>
      </c>
      <c r="B33" s="52" t="s">
        <v>105</v>
      </c>
      <c r="C33" s="81" t="s">
        <v>307</v>
      </c>
      <c r="D33" s="41" t="s">
        <v>306</v>
      </c>
      <c r="E33" s="78"/>
    </row>
    <row r="34" spans="1:5" ht="14.4" x14ac:dyDescent="0.3">
      <c r="A34" s="40" t="s">
        <v>94</v>
      </c>
      <c r="B34" s="52" t="s">
        <v>105</v>
      </c>
      <c r="C34" s="46"/>
      <c r="D34" s="46" t="s">
        <v>309</v>
      </c>
      <c r="E34" s="41" t="s">
        <v>310</v>
      </c>
    </row>
    <row r="35" spans="1:5" ht="14.4" x14ac:dyDescent="0.3">
      <c r="A35" s="41"/>
      <c r="B35" s="41"/>
      <c r="C35" s="41"/>
      <c r="D35" s="41"/>
      <c r="E35" s="78"/>
    </row>
    <row r="36" spans="1:5" ht="14.4" x14ac:dyDescent="0.3">
      <c r="A36" s="41" t="s">
        <v>114</v>
      </c>
      <c r="B36" s="41" t="s">
        <v>115</v>
      </c>
      <c r="C36" s="41" t="s">
        <v>116</v>
      </c>
      <c r="D36" s="41" t="s">
        <v>117</v>
      </c>
      <c r="E36" s="78" t="s">
        <v>118</v>
      </c>
    </row>
    <row r="37" spans="1:5" ht="14.4" x14ac:dyDescent="0.3">
      <c r="A37" s="41" t="s">
        <v>302</v>
      </c>
      <c r="B37" s="41" t="s">
        <v>115</v>
      </c>
      <c r="C37" s="41"/>
      <c r="D37" s="88" t="s">
        <v>117</v>
      </c>
      <c r="E37" s="78" t="s">
        <v>311</v>
      </c>
    </row>
    <row r="38" spans="1:5" ht="14.4" x14ac:dyDescent="0.3">
      <c r="A38" s="41"/>
      <c r="B38" s="41"/>
      <c r="C38" s="41"/>
      <c r="D38" s="41"/>
      <c r="E38" s="78"/>
    </row>
    <row r="39" spans="1:5" ht="14.4" x14ac:dyDescent="0.3">
      <c r="A39" s="89" t="s">
        <v>261</v>
      </c>
      <c r="B39" s="41" t="s">
        <v>259</v>
      </c>
      <c r="C39" s="41"/>
      <c r="D39" s="85"/>
      <c r="E39" s="78" t="s">
        <v>269</v>
      </c>
    </row>
    <row r="40" spans="1:5" ht="14.4" x14ac:dyDescent="0.3">
      <c r="A40" s="41" t="s">
        <v>262</v>
      </c>
      <c r="B40" s="41" t="s">
        <v>259</v>
      </c>
      <c r="C40" s="41" t="s">
        <v>273</v>
      </c>
      <c r="D40" s="41" t="s">
        <v>274</v>
      </c>
      <c r="E40" s="78" t="s">
        <v>270</v>
      </c>
    </row>
    <row r="41" spans="1:5" ht="14.4" x14ac:dyDescent="0.3">
      <c r="A41" s="89" t="s">
        <v>168</v>
      </c>
      <c r="B41" s="41" t="s">
        <v>260</v>
      </c>
      <c r="C41" s="41"/>
      <c r="D41" s="88" t="s">
        <v>323</v>
      </c>
      <c r="E41" s="78" t="s">
        <v>271</v>
      </c>
    </row>
    <row r="42" spans="1:5" ht="14.4" x14ac:dyDescent="0.3">
      <c r="A42" s="77" t="s">
        <v>263</v>
      </c>
      <c r="B42" s="52" t="s">
        <v>260</v>
      </c>
      <c r="C42" s="41"/>
      <c r="D42" s="88" t="s">
        <v>324</v>
      </c>
      <c r="E42" s="90" t="s">
        <v>266</v>
      </c>
    </row>
    <row r="43" spans="1:5" ht="14.4" x14ac:dyDescent="0.3">
      <c r="A43" s="46" t="s">
        <v>264</v>
      </c>
      <c r="B43" s="41" t="s">
        <v>265</v>
      </c>
      <c r="C43" s="41"/>
      <c r="D43" s="88" t="s">
        <v>325</v>
      </c>
      <c r="E43" s="78" t="s">
        <v>272</v>
      </c>
    </row>
    <row r="44" spans="1:5" x14ac:dyDescent="0.25">
      <c r="A44" s="37"/>
      <c r="B44" s="37"/>
      <c r="C44" s="37"/>
      <c r="D44" s="37"/>
    </row>
    <row r="45" spans="1:5" x14ac:dyDescent="0.25">
      <c r="A45" s="60" t="s">
        <v>122</v>
      </c>
      <c r="E45" s="56"/>
    </row>
    <row r="46" spans="1:5" x14ac:dyDescent="0.25">
      <c r="A46" s="60" t="s">
        <v>123</v>
      </c>
      <c r="E46" s="56"/>
    </row>
    <row r="47" spans="1:5" ht="14.4" x14ac:dyDescent="0.3">
      <c r="A47" s="25" t="s">
        <v>308</v>
      </c>
      <c r="B47" s="56"/>
      <c r="C47" s="56"/>
      <c r="D47" s="56"/>
      <c r="E47" s="56"/>
    </row>
    <row r="48" spans="1:5" x14ac:dyDescent="0.25">
      <c r="A48" s="25" t="s">
        <v>125</v>
      </c>
      <c r="B48" s="56"/>
      <c r="C48" s="56"/>
      <c r="D48" s="56"/>
      <c r="E48" s="56"/>
    </row>
    <row r="49" spans="1:4" x14ac:dyDescent="0.25">
      <c r="A49" s="37"/>
      <c r="B49" s="37"/>
      <c r="C49" s="37"/>
      <c r="D49" s="37"/>
    </row>
    <row r="50" spans="1:4" ht="18.600000000000001" thickBot="1" x14ac:dyDescent="0.3">
      <c r="A50" s="97" t="s">
        <v>297</v>
      </c>
      <c r="B50" s="97"/>
      <c r="C50" s="97"/>
      <c r="D50" s="97"/>
    </row>
    <row r="51" spans="1:4" ht="19.2" thickTop="1" thickBot="1" x14ac:dyDescent="0.3">
      <c r="A51" s="82" t="s">
        <v>298</v>
      </c>
      <c r="B51" s="82" t="s">
        <v>6</v>
      </c>
      <c r="C51" s="82" t="s">
        <v>36</v>
      </c>
      <c r="D51" s="82" t="s">
        <v>37</v>
      </c>
    </row>
    <row r="52" spans="1:4" ht="18.600000000000001" thickTop="1" x14ac:dyDescent="0.35">
      <c r="A52" s="87" t="s">
        <v>299</v>
      </c>
      <c r="B52" s="83">
        <v>215</v>
      </c>
      <c r="C52" s="83">
        <v>604</v>
      </c>
      <c r="D52" s="83">
        <v>424</v>
      </c>
    </row>
    <row r="53" spans="1:4" ht="18" x14ac:dyDescent="0.35">
      <c r="A53" s="83" t="s">
        <v>41</v>
      </c>
      <c r="B53" s="83">
        <v>215</v>
      </c>
      <c r="C53" s="83">
        <v>604</v>
      </c>
      <c r="D53" s="83">
        <v>424</v>
      </c>
    </row>
    <row r="54" spans="1:4" ht="18" x14ac:dyDescent="0.35">
      <c r="A54" s="83" t="s">
        <v>69</v>
      </c>
      <c r="B54" s="83">
        <v>215</v>
      </c>
      <c r="C54" s="83">
        <v>604</v>
      </c>
      <c r="D54" s="83">
        <v>424</v>
      </c>
    </row>
    <row r="55" spans="1:4" ht="18" x14ac:dyDescent="0.35">
      <c r="A55" s="83" t="s">
        <v>300</v>
      </c>
      <c r="B55" s="83">
        <v>215</v>
      </c>
      <c r="C55" s="83">
        <v>604</v>
      </c>
      <c r="D55" s="83">
        <v>424</v>
      </c>
    </row>
    <row r="56" spans="1:4" ht="18" x14ac:dyDescent="0.35">
      <c r="A56" s="84" t="s">
        <v>301</v>
      </c>
      <c r="B56" s="84">
        <f>SUM(B52:B55)</f>
        <v>860</v>
      </c>
      <c r="C56" s="84">
        <f t="shared" ref="C56:D56" si="0">SUM(C52:C55)</f>
        <v>2416</v>
      </c>
      <c r="D56" s="84">
        <f t="shared" si="0"/>
        <v>1696</v>
      </c>
    </row>
  </sheetData>
  <mergeCells count="7">
    <mergeCell ref="A50:D50"/>
    <mergeCell ref="A1:E1"/>
    <mergeCell ref="A3:A4"/>
    <mergeCell ref="B3:B4"/>
    <mergeCell ref="C3:C4"/>
    <mergeCell ref="D3:D4"/>
    <mergeCell ref="E3:E4"/>
  </mergeCells>
  <hyperlinks>
    <hyperlink ref="E5" r:id="rId1"/>
    <hyperlink ref="E7" r:id="rId2"/>
    <hyperlink ref="E6" r:id="rId3"/>
    <hyperlink ref="E9" r:id="rId4"/>
    <hyperlink ref="E42" r:id="rId5"/>
    <hyperlink ref="E31" r:id="rId6"/>
    <hyperlink ref="E32" r:id="rId7"/>
    <hyperlink ref="E36" r:id="rId8"/>
    <hyperlink ref="E29" r:id="rId9"/>
    <hyperlink ref="E39" r:id="rId10"/>
    <hyperlink ref="E40" r:id="rId11"/>
    <hyperlink ref="E41" r:id="rId12"/>
    <hyperlink ref="E43" r:id="rId13"/>
    <hyperlink ref="E27" r:id="rId14"/>
    <hyperlink ref="E19" r:id="rId15"/>
    <hyperlink ref="E30" r:id="rId16"/>
    <hyperlink ref="E37" r:id="rId17"/>
    <hyperlink ref="E20" r:id="rId18"/>
    <hyperlink ref="E22" r:id="rId19"/>
    <hyperlink ref="E26" r:id="rId20"/>
    <hyperlink ref="E25" r:id="rId21"/>
    <hyperlink ref="E24" r:id="rId22"/>
    <hyperlink ref="E8" r:id="rId23"/>
  </hyperlinks>
  <pageMargins left="0.7" right="0.7" top="0.75" bottom="0.75" header="0.3" footer="0.3"/>
  <pageSetup orientation="portrait" r:id="rId2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D9" sqref="D9"/>
    </sheetView>
  </sheetViews>
  <sheetFormatPr defaultColWidth="8.77734375" defaultRowHeight="13.2" x14ac:dyDescent="0.25"/>
  <cols>
    <col min="1" max="1" width="16.44140625" style="45" customWidth="1"/>
    <col min="2" max="2" width="12.33203125" style="45" customWidth="1"/>
    <col min="3" max="3" width="14.6640625" style="45" customWidth="1"/>
    <col min="4" max="4" width="16.6640625" style="45" customWidth="1"/>
    <col min="5" max="5" width="26.33203125" style="59" customWidth="1"/>
    <col min="6" max="16384" width="8.77734375" style="37"/>
  </cols>
  <sheetData>
    <row r="1" spans="1:6" ht="21" x14ac:dyDescent="0.4">
      <c r="A1" s="98" t="s">
        <v>258</v>
      </c>
      <c r="B1" s="98"/>
      <c r="C1" s="98"/>
      <c r="D1" s="98"/>
      <c r="E1" s="98"/>
    </row>
    <row r="2" spans="1:6" ht="13.8" thickBot="1" x14ac:dyDescent="0.3">
      <c r="A2" s="38"/>
      <c r="B2" s="38"/>
      <c r="C2" s="38"/>
      <c r="D2" s="38"/>
      <c r="E2" s="39"/>
    </row>
    <row r="3" spans="1:6" ht="13.8" thickTop="1" x14ac:dyDescent="0.25">
      <c r="A3" s="99" t="s">
        <v>46</v>
      </c>
      <c r="B3" s="99" t="s">
        <v>47</v>
      </c>
      <c r="C3" s="99" t="s">
        <v>48</v>
      </c>
      <c r="D3" s="99" t="s">
        <v>49</v>
      </c>
      <c r="E3" s="99" t="s">
        <v>50</v>
      </c>
    </row>
    <row r="4" spans="1:6" ht="13.8" thickBot="1" x14ac:dyDescent="0.3">
      <c r="A4" s="100"/>
      <c r="B4" s="100"/>
      <c r="C4" s="100"/>
      <c r="D4" s="100"/>
      <c r="E4" s="100"/>
    </row>
    <row r="5" spans="1:6" ht="18" customHeight="1" thickTop="1" x14ac:dyDescent="0.3">
      <c r="A5" s="40" t="s">
        <v>51</v>
      </c>
      <c r="B5" s="41" t="s">
        <v>52</v>
      </c>
      <c r="C5" s="41" t="s">
        <v>53</v>
      </c>
      <c r="D5" s="42"/>
      <c r="E5" s="43" t="s">
        <v>54</v>
      </c>
    </row>
    <row r="6" spans="1:6" ht="18" customHeight="1" x14ac:dyDescent="0.3">
      <c r="A6" s="41" t="s">
        <v>55</v>
      </c>
      <c r="B6" s="41" t="s">
        <v>52</v>
      </c>
      <c r="C6" s="41" t="s">
        <v>56</v>
      </c>
      <c r="D6" s="42"/>
      <c r="E6" s="43" t="s">
        <v>57</v>
      </c>
    </row>
    <row r="7" spans="1:6" ht="18" customHeight="1" x14ac:dyDescent="0.3">
      <c r="A7" s="41" t="s">
        <v>58</v>
      </c>
      <c r="B7" s="41" t="s">
        <v>52</v>
      </c>
      <c r="C7" s="41" t="s">
        <v>59</v>
      </c>
      <c r="D7" s="42"/>
      <c r="E7" s="43" t="s">
        <v>60</v>
      </c>
    </row>
    <row r="8" spans="1:6" ht="18" customHeight="1" x14ac:dyDescent="0.25">
      <c r="A8" s="41"/>
      <c r="B8" s="41"/>
      <c r="C8" s="41"/>
      <c r="D8" s="41"/>
      <c r="E8" s="44"/>
    </row>
    <row r="9" spans="1:6" ht="18" customHeight="1" x14ac:dyDescent="0.3">
      <c r="A9" s="40" t="s">
        <v>61</v>
      </c>
      <c r="B9" s="41" t="s">
        <v>41</v>
      </c>
      <c r="C9" s="41" t="s">
        <v>62</v>
      </c>
      <c r="D9" s="41" t="s">
        <v>63</v>
      </c>
      <c r="E9" s="44" t="s">
        <v>64</v>
      </c>
    </row>
    <row r="10" spans="1:6" ht="18" customHeight="1" x14ac:dyDescent="0.25">
      <c r="A10" s="41" t="s">
        <v>65</v>
      </c>
      <c r="B10" s="41" t="s">
        <v>41</v>
      </c>
      <c r="C10" s="41" t="s">
        <v>66</v>
      </c>
      <c r="D10" s="41" t="s">
        <v>63</v>
      </c>
      <c r="E10" s="44" t="s">
        <v>67</v>
      </c>
      <c r="F10" s="45"/>
    </row>
    <row r="11" spans="1:6" ht="18" customHeight="1" x14ac:dyDescent="0.25">
      <c r="A11" s="41"/>
      <c r="B11" s="41"/>
      <c r="C11" s="41"/>
      <c r="D11" s="41"/>
      <c r="E11" s="44"/>
    </row>
    <row r="12" spans="1:6" ht="18" customHeight="1" x14ac:dyDescent="0.3">
      <c r="A12" s="40" t="s">
        <v>68</v>
      </c>
      <c r="B12" s="46" t="s">
        <v>69</v>
      </c>
      <c r="C12" s="46" t="s">
        <v>70</v>
      </c>
      <c r="D12" s="46" t="s">
        <v>71</v>
      </c>
      <c r="E12" s="44" t="s">
        <v>72</v>
      </c>
    </row>
    <row r="13" spans="1:6" ht="18" customHeight="1" x14ac:dyDescent="0.25">
      <c r="A13" s="46" t="s">
        <v>73</v>
      </c>
      <c r="B13" s="46" t="s">
        <v>69</v>
      </c>
      <c r="C13" s="46" t="s">
        <v>74</v>
      </c>
      <c r="D13" s="46" t="s">
        <v>75</v>
      </c>
      <c r="E13" s="47" t="s">
        <v>76</v>
      </c>
    </row>
    <row r="14" spans="1:6" ht="18" customHeight="1" x14ac:dyDescent="0.25">
      <c r="A14" s="41"/>
      <c r="B14" s="41"/>
      <c r="C14" s="41"/>
      <c r="D14" s="41"/>
      <c r="E14" s="44"/>
    </row>
    <row r="15" spans="1:6" ht="18" customHeight="1" x14ac:dyDescent="0.3">
      <c r="A15" s="40" t="s">
        <v>77</v>
      </c>
      <c r="B15" s="41" t="s">
        <v>78</v>
      </c>
      <c r="C15" s="41" t="s">
        <v>79</v>
      </c>
      <c r="D15" s="41" t="s">
        <v>80</v>
      </c>
      <c r="E15" s="44" t="s">
        <v>81</v>
      </c>
    </row>
    <row r="16" spans="1:6" ht="18" customHeight="1" x14ac:dyDescent="0.3">
      <c r="A16" s="48" t="s">
        <v>82</v>
      </c>
      <c r="B16" s="48" t="s">
        <v>78</v>
      </c>
      <c r="C16" s="48" t="s">
        <v>83</v>
      </c>
      <c r="D16" s="48"/>
      <c r="E16" s="49" t="s">
        <v>84</v>
      </c>
    </row>
    <row r="17" spans="1:5" ht="14.4" x14ac:dyDescent="0.3">
      <c r="A17" s="48" t="s">
        <v>85</v>
      </c>
      <c r="B17" s="48" t="s">
        <v>78</v>
      </c>
      <c r="C17" s="48" t="s">
        <v>86</v>
      </c>
      <c r="D17" s="48"/>
      <c r="E17" s="49" t="s">
        <v>87</v>
      </c>
    </row>
    <row r="18" spans="1:5" ht="14.4" x14ac:dyDescent="0.3">
      <c r="A18" s="48" t="s">
        <v>88</v>
      </c>
      <c r="B18" s="48" t="s">
        <v>78</v>
      </c>
      <c r="C18" s="48" t="s">
        <v>89</v>
      </c>
      <c r="D18" s="48"/>
      <c r="E18" s="50" t="s">
        <v>90</v>
      </c>
    </row>
    <row r="19" spans="1:5" ht="14.4" x14ac:dyDescent="0.3">
      <c r="A19" s="48" t="s">
        <v>91</v>
      </c>
      <c r="B19" s="48" t="s">
        <v>78</v>
      </c>
      <c r="C19" s="48" t="s">
        <v>92</v>
      </c>
      <c r="D19" s="48"/>
      <c r="E19" s="49" t="s">
        <v>93</v>
      </c>
    </row>
    <row r="20" spans="1:5" ht="14.4" x14ac:dyDescent="0.3">
      <c r="A20" s="41"/>
      <c r="B20" s="40" t="s">
        <v>94</v>
      </c>
      <c r="C20" s="46" t="s">
        <v>95</v>
      </c>
      <c r="D20" s="41"/>
      <c r="E20" s="44"/>
    </row>
    <row r="21" spans="1:5" x14ac:dyDescent="0.25">
      <c r="A21" s="41"/>
      <c r="B21" s="46"/>
      <c r="C21" s="46"/>
      <c r="D21" s="41"/>
      <c r="E21" s="44"/>
    </row>
    <row r="22" spans="1:5" ht="14.4" x14ac:dyDescent="0.3">
      <c r="A22" s="40" t="s">
        <v>96</v>
      </c>
      <c r="B22" s="41" t="s">
        <v>97</v>
      </c>
      <c r="C22" s="41" t="s">
        <v>98</v>
      </c>
      <c r="D22" s="41" t="s">
        <v>99</v>
      </c>
      <c r="E22" s="44" t="s">
        <v>100</v>
      </c>
    </row>
    <row r="23" spans="1:5" ht="14.4" x14ac:dyDescent="0.3">
      <c r="A23" s="41" t="s">
        <v>101</v>
      </c>
      <c r="B23" s="41" t="s">
        <v>97</v>
      </c>
      <c r="C23" s="41" t="s">
        <v>102</v>
      </c>
      <c r="D23" s="41"/>
      <c r="E23" s="43" t="s">
        <v>103</v>
      </c>
    </row>
    <row r="24" spans="1:5" x14ac:dyDescent="0.25">
      <c r="A24" s="41"/>
      <c r="B24" s="41"/>
      <c r="C24" s="41"/>
      <c r="D24" s="41"/>
      <c r="E24" s="44"/>
    </row>
    <row r="25" spans="1:5" ht="14.4" x14ac:dyDescent="0.3">
      <c r="A25" s="51" t="s">
        <v>104</v>
      </c>
      <c r="B25" s="52" t="s">
        <v>105</v>
      </c>
      <c r="C25" s="41"/>
      <c r="D25" s="46" t="s">
        <v>106</v>
      </c>
      <c r="E25" s="53" t="s">
        <v>107</v>
      </c>
    </row>
    <row r="26" spans="1:5" ht="13.8" x14ac:dyDescent="0.3">
      <c r="A26" s="46" t="s">
        <v>108</v>
      </c>
      <c r="B26" s="52" t="s">
        <v>105</v>
      </c>
      <c r="C26" s="41"/>
      <c r="D26" s="46" t="s">
        <v>109</v>
      </c>
      <c r="E26" s="54"/>
    </row>
    <row r="27" spans="1:5" x14ac:dyDescent="0.25">
      <c r="A27" s="46" t="s">
        <v>110</v>
      </c>
      <c r="B27" s="52" t="s">
        <v>105</v>
      </c>
      <c r="C27" s="41"/>
      <c r="D27" s="46" t="s">
        <v>111</v>
      </c>
      <c r="E27" s="44"/>
    </row>
    <row r="28" spans="1:5" x14ac:dyDescent="0.25">
      <c r="A28" s="46" t="s">
        <v>112</v>
      </c>
      <c r="B28" s="52" t="s">
        <v>105</v>
      </c>
      <c r="C28" s="41"/>
      <c r="D28" s="46" t="s">
        <v>113</v>
      </c>
      <c r="E28" s="44"/>
    </row>
    <row r="29" spans="1:5" ht="13.8" x14ac:dyDescent="0.3">
      <c r="A29" s="41" t="s">
        <v>114</v>
      </c>
      <c r="B29" s="41" t="s">
        <v>115</v>
      </c>
      <c r="C29" s="41" t="s">
        <v>116</v>
      </c>
      <c r="D29" s="41" t="s">
        <v>117</v>
      </c>
      <c r="E29" s="54" t="s">
        <v>118</v>
      </c>
    </row>
    <row r="30" spans="1:5" ht="14.4" x14ac:dyDescent="0.3">
      <c r="A30" s="55"/>
      <c r="B30" s="56"/>
      <c r="C30" s="56"/>
      <c r="D30" s="56"/>
      <c r="E30" s="57"/>
    </row>
    <row r="31" spans="1:5" ht="18" x14ac:dyDescent="0.35">
      <c r="A31" s="25" t="s">
        <v>119</v>
      </c>
      <c r="B31" s="56"/>
      <c r="C31" s="56"/>
      <c r="D31" s="56"/>
      <c r="E31" s="57"/>
    </row>
    <row r="32" spans="1:5" ht="14.4" x14ac:dyDescent="0.3">
      <c r="A32" s="25" t="s">
        <v>120</v>
      </c>
      <c r="B32" s="57"/>
      <c r="C32" s="58"/>
      <c r="D32" s="57"/>
      <c r="E32" s="57"/>
    </row>
    <row r="33" spans="1:5" ht="14.4" x14ac:dyDescent="0.3">
      <c r="A33" s="58" t="s">
        <v>121</v>
      </c>
    </row>
    <row r="34" spans="1:5" x14ac:dyDescent="0.25">
      <c r="A34" s="37"/>
      <c r="B34" s="37"/>
      <c r="C34" s="37"/>
      <c r="D34" s="37"/>
      <c r="E34" s="37"/>
    </row>
    <row r="35" spans="1:5" x14ac:dyDescent="0.25">
      <c r="A35" s="60" t="s">
        <v>122</v>
      </c>
      <c r="E35" s="61"/>
    </row>
    <row r="36" spans="1:5" x14ac:dyDescent="0.25">
      <c r="A36" s="60" t="s">
        <v>123</v>
      </c>
      <c r="E36" s="61"/>
    </row>
    <row r="37" spans="1:5" ht="14.4" x14ac:dyDescent="0.3">
      <c r="A37" s="25" t="s">
        <v>124</v>
      </c>
      <c r="B37" s="56"/>
      <c r="C37" s="56"/>
      <c r="D37" s="56"/>
      <c r="E37" s="61"/>
    </row>
    <row r="38" spans="1:5" x14ac:dyDescent="0.25">
      <c r="A38" s="25" t="s">
        <v>125</v>
      </c>
      <c r="B38" s="56"/>
      <c r="C38" s="56"/>
      <c r="D38" s="56"/>
      <c r="E38" s="61"/>
    </row>
    <row r="39" spans="1:5" x14ac:dyDescent="0.25">
      <c r="A39" s="37"/>
      <c r="B39" s="37"/>
      <c r="C39" s="37"/>
      <c r="D39" s="37"/>
    </row>
  </sheetData>
  <mergeCells count="6">
    <mergeCell ref="A1:E1"/>
    <mergeCell ref="A3:A4"/>
    <mergeCell ref="B3:B4"/>
    <mergeCell ref="C3:C4"/>
    <mergeCell ref="D3:D4"/>
    <mergeCell ref="E3:E4"/>
  </mergeCells>
  <hyperlinks>
    <hyperlink ref="E18" r:id="rId1"/>
    <hyperlink ref="E5" r:id="rId2"/>
    <hyperlink ref="E6" r:id="rId3"/>
    <hyperlink ref="E23" r:id="rId4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sqref="A1:XFD1048576"/>
    </sheetView>
  </sheetViews>
  <sheetFormatPr defaultColWidth="8.77734375" defaultRowHeight="13.2" x14ac:dyDescent="0.25"/>
  <cols>
    <col min="15" max="15" width="8.77734375" customWidth="1"/>
  </cols>
  <sheetData>
    <row r="1" spans="1:17" ht="15.6" x14ac:dyDescent="0.3">
      <c r="A1" s="62" t="s">
        <v>126</v>
      </c>
      <c r="B1" s="37"/>
      <c r="C1" s="37"/>
      <c r="D1" s="37"/>
      <c r="E1" s="63"/>
      <c r="F1" s="62" t="s">
        <v>127</v>
      </c>
      <c r="G1" s="37"/>
      <c r="H1" s="37"/>
      <c r="I1" s="37"/>
      <c r="J1" s="37"/>
      <c r="N1">
        <v>2014</v>
      </c>
      <c r="O1" s="64" t="s">
        <v>128</v>
      </c>
    </row>
    <row r="2" spans="1:17" ht="15.6" x14ac:dyDescent="0.3">
      <c r="A2" s="62" t="s">
        <v>129</v>
      </c>
      <c r="B2" s="37"/>
      <c r="C2" s="37"/>
      <c r="D2" s="37"/>
      <c r="E2" s="63"/>
      <c r="F2" s="62" t="s">
        <v>130</v>
      </c>
      <c r="G2" s="37"/>
      <c r="H2" s="37"/>
      <c r="I2" s="37"/>
      <c r="J2" s="37"/>
      <c r="O2" s="64" t="s">
        <v>131</v>
      </c>
    </row>
    <row r="3" spans="1:17" ht="15.6" x14ac:dyDescent="0.3">
      <c r="A3" s="62" t="s">
        <v>132</v>
      </c>
      <c r="B3" s="37"/>
      <c r="C3" s="37"/>
      <c r="D3" s="37"/>
      <c r="E3" s="63"/>
      <c r="F3" s="62" t="s">
        <v>133</v>
      </c>
      <c r="G3" s="37"/>
      <c r="H3" s="37"/>
      <c r="I3" s="37"/>
      <c r="J3" s="37"/>
      <c r="O3" s="64" t="s">
        <v>134</v>
      </c>
    </row>
    <row r="4" spans="1:17" ht="15.6" x14ac:dyDescent="0.3">
      <c r="A4" s="65" t="s">
        <v>135</v>
      </c>
      <c r="B4" s="37"/>
      <c r="C4" s="37"/>
      <c r="D4" s="37"/>
      <c r="E4" s="63"/>
      <c r="F4" s="62" t="s">
        <v>136</v>
      </c>
      <c r="G4" s="37"/>
      <c r="H4" s="37"/>
      <c r="I4" s="37"/>
      <c r="J4" s="37"/>
    </row>
    <row r="5" spans="1:17" ht="14.4" x14ac:dyDescent="0.3">
      <c r="A5" s="37"/>
      <c r="B5" s="37"/>
      <c r="C5" s="37"/>
      <c r="D5" s="37"/>
      <c r="E5" s="63"/>
      <c r="F5" s="65" t="s">
        <v>137</v>
      </c>
      <c r="G5" s="37"/>
      <c r="H5" s="37"/>
      <c r="I5" s="37"/>
      <c r="J5" s="37"/>
    </row>
    <row r="6" spans="1:17" ht="14.4" x14ac:dyDescent="0.3">
      <c r="A6" s="37"/>
      <c r="B6" s="37"/>
      <c r="C6" s="37"/>
      <c r="D6" s="37"/>
      <c r="E6" s="63"/>
      <c r="F6" s="65" t="s">
        <v>138</v>
      </c>
      <c r="G6" s="37"/>
      <c r="H6" s="37"/>
      <c r="I6" s="37"/>
      <c r="J6" s="37"/>
    </row>
    <row r="7" spans="1:17" ht="14.4" x14ac:dyDescent="0.3">
      <c r="A7" s="37"/>
      <c r="B7" s="37"/>
      <c r="C7" s="37"/>
      <c r="D7" s="37"/>
      <c r="E7" s="63"/>
      <c r="F7" s="65" t="s">
        <v>107</v>
      </c>
      <c r="G7" s="37"/>
      <c r="H7" s="37"/>
      <c r="I7" s="37"/>
      <c r="J7" s="37"/>
    </row>
    <row r="8" spans="1:17" ht="14.4" x14ac:dyDescent="0.3">
      <c r="A8" s="66"/>
      <c r="B8" s="66"/>
      <c r="C8" s="66"/>
      <c r="D8" s="66"/>
      <c r="E8" s="67"/>
      <c r="F8" s="68"/>
      <c r="G8" s="66"/>
      <c r="H8" s="66"/>
      <c r="I8" s="66"/>
      <c r="J8" s="66"/>
      <c r="K8" s="30"/>
      <c r="L8" s="30"/>
    </row>
    <row r="9" spans="1:17" ht="15.6" x14ac:dyDescent="0.3">
      <c r="A9" s="62" t="s">
        <v>139</v>
      </c>
      <c r="B9" s="37"/>
      <c r="C9" s="37"/>
      <c r="D9" s="37"/>
      <c r="E9" s="63"/>
      <c r="F9" s="62" t="s">
        <v>140</v>
      </c>
      <c r="G9" s="37"/>
      <c r="H9" s="37"/>
      <c r="I9" s="37"/>
      <c r="J9" s="37"/>
    </row>
    <row r="10" spans="1:17" ht="15.6" x14ac:dyDescent="0.3">
      <c r="A10" s="62" t="s">
        <v>141</v>
      </c>
      <c r="B10" s="37"/>
      <c r="C10" s="37"/>
      <c r="D10" s="37"/>
      <c r="E10" s="63"/>
      <c r="F10" s="62" t="s">
        <v>142</v>
      </c>
      <c r="G10" s="37"/>
      <c r="H10" s="37"/>
      <c r="I10" s="37"/>
      <c r="J10" s="37"/>
    </row>
    <row r="11" spans="1:17" ht="15.6" x14ac:dyDescent="0.3">
      <c r="A11" s="62" t="s">
        <v>143</v>
      </c>
      <c r="B11" s="37"/>
      <c r="C11" s="37"/>
      <c r="D11" s="37"/>
      <c r="E11" s="63"/>
      <c r="F11" s="62" t="s">
        <v>144</v>
      </c>
      <c r="G11" s="37"/>
      <c r="H11" s="37"/>
      <c r="I11" s="37"/>
      <c r="J11" s="37"/>
    </row>
    <row r="12" spans="1:17" ht="15.6" x14ac:dyDescent="0.3">
      <c r="A12" s="65" t="s">
        <v>145</v>
      </c>
      <c r="B12" s="37"/>
      <c r="C12" s="37"/>
      <c r="D12" s="37"/>
      <c r="E12" s="63"/>
      <c r="F12" s="62" t="s">
        <v>146</v>
      </c>
      <c r="G12" s="37"/>
      <c r="H12" s="37"/>
      <c r="I12" s="37"/>
      <c r="J12" s="37"/>
    </row>
    <row r="13" spans="1:17" ht="14.4" x14ac:dyDescent="0.3">
      <c r="A13" s="65" t="s">
        <v>147</v>
      </c>
      <c r="B13" s="37"/>
      <c r="C13" s="37"/>
      <c r="D13" s="37"/>
      <c r="E13" s="63"/>
      <c r="F13" s="69" t="s">
        <v>148</v>
      </c>
      <c r="G13" s="70"/>
      <c r="H13" s="70"/>
      <c r="I13" s="37"/>
      <c r="J13" s="37"/>
    </row>
    <row r="14" spans="1:17" ht="14.4" x14ac:dyDescent="0.3">
      <c r="A14" s="65"/>
      <c r="B14" s="37"/>
      <c r="C14" s="37"/>
      <c r="D14" s="37"/>
      <c r="E14" s="63"/>
      <c r="F14" s="65" t="s">
        <v>149</v>
      </c>
      <c r="G14" s="37"/>
      <c r="H14" s="37"/>
      <c r="I14" s="37"/>
      <c r="J14" s="37"/>
    </row>
    <row r="15" spans="1:17" ht="14.4" x14ac:dyDescent="0.3">
      <c r="A15" s="66"/>
      <c r="B15" s="66"/>
      <c r="C15" s="66"/>
      <c r="D15" s="66"/>
      <c r="E15" s="67"/>
      <c r="F15" s="71" t="s">
        <v>150</v>
      </c>
      <c r="G15" s="37"/>
      <c r="H15" s="37"/>
      <c r="I15" s="37"/>
      <c r="J15" s="66"/>
      <c r="K15" s="30"/>
      <c r="L15" s="30"/>
      <c r="Q15" s="72"/>
    </row>
    <row r="16" spans="1:17" ht="14.4" x14ac:dyDescent="0.3">
      <c r="A16" s="73"/>
      <c r="B16" s="73"/>
      <c r="C16" s="73"/>
      <c r="D16" s="73"/>
      <c r="E16" s="63"/>
      <c r="F16" s="71"/>
      <c r="G16" s="37"/>
      <c r="H16" s="37"/>
      <c r="I16" s="37"/>
      <c r="J16" s="73"/>
      <c r="K16" s="10"/>
      <c r="L16" s="10"/>
    </row>
    <row r="17" spans="1:12" ht="15.6" x14ac:dyDescent="0.3">
      <c r="A17" s="62" t="s">
        <v>151</v>
      </c>
      <c r="B17" s="37"/>
      <c r="C17" s="37"/>
      <c r="D17" s="37"/>
      <c r="E17" s="63"/>
      <c r="F17" s="62" t="s">
        <v>65</v>
      </c>
      <c r="G17" s="37"/>
      <c r="H17" s="37"/>
      <c r="I17" s="37"/>
      <c r="J17" s="37"/>
    </row>
    <row r="18" spans="1:12" ht="15.6" x14ac:dyDescent="0.3">
      <c r="A18" s="62" t="s">
        <v>152</v>
      </c>
      <c r="B18" s="37"/>
      <c r="C18" s="37"/>
      <c r="D18" s="37"/>
      <c r="E18" s="63"/>
      <c r="F18" s="62" t="s">
        <v>153</v>
      </c>
      <c r="G18" s="37"/>
      <c r="H18" s="37"/>
      <c r="I18" s="37"/>
      <c r="J18" s="37"/>
    </row>
    <row r="19" spans="1:12" ht="15.6" x14ac:dyDescent="0.3">
      <c r="A19" s="62" t="s">
        <v>154</v>
      </c>
      <c r="B19" s="37"/>
      <c r="C19" s="37"/>
      <c r="D19" s="37"/>
      <c r="E19" s="63"/>
      <c r="F19" s="65" t="s">
        <v>155</v>
      </c>
      <c r="G19" s="37"/>
      <c r="H19" s="37"/>
      <c r="I19" s="37"/>
      <c r="J19" s="37"/>
    </row>
    <row r="20" spans="1:12" ht="15.6" x14ac:dyDescent="0.3">
      <c r="A20" s="62" t="s">
        <v>156</v>
      </c>
      <c r="B20" s="37"/>
      <c r="C20" s="37"/>
      <c r="D20" s="37"/>
      <c r="E20" s="63"/>
      <c r="F20" s="37"/>
      <c r="G20" s="37"/>
      <c r="H20" s="37"/>
      <c r="I20" s="37"/>
      <c r="J20" s="37"/>
    </row>
    <row r="21" spans="1:12" ht="14.4" x14ac:dyDescent="0.3">
      <c r="A21" s="65" t="s">
        <v>157</v>
      </c>
      <c r="B21" s="37"/>
      <c r="C21" s="37"/>
      <c r="D21" s="37"/>
      <c r="E21" s="63"/>
      <c r="F21" s="37"/>
      <c r="G21" s="37"/>
      <c r="H21" s="37"/>
      <c r="I21" s="37"/>
      <c r="J21" s="37"/>
    </row>
    <row r="22" spans="1:12" x14ac:dyDescent="0.25">
      <c r="A22" s="66"/>
      <c r="B22" s="66"/>
      <c r="C22" s="66"/>
      <c r="D22" s="66"/>
      <c r="E22" s="67"/>
      <c r="F22" s="66"/>
      <c r="G22" s="66"/>
      <c r="H22" s="66"/>
      <c r="I22" s="66"/>
      <c r="J22" s="66"/>
      <c r="K22" s="30"/>
      <c r="L22" s="30"/>
    </row>
    <row r="23" spans="1:12" ht="14.4" x14ac:dyDescent="0.3">
      <c r="A23" s="70" t="s">
        <v>158</v>
      </c>
      <c r="B23" s="70"/>
      <c r="C23" s="37"/>
      <c r="D23" s="37"/>
      <c r="E23" s="63"/>
      <c r="F23" s="37" t="s">
        <v>159</v>
      </c>
      <c r="G23" s="37"/>
      <c r="H23" s="37"/>
      <c r="I23" s="37"/>
      <c r="J23" s="37"/>
    </row>
    <row r="24" spans="1:12" ht="14.4" x14ac:dyDescent="0.3">
      <c r="A24" s="70" t="s">
        <v>160</v>
      </c>
      <c r="B24" s="70"/>
      <c r="C24" s="37"/>
      <c r="D24" s="37"/>
      <c r="E24" s="63"/>
      <c r="F24" s="37" t="s">
        <v>161</v>
      </c>
      <c r="G24" s="37"/>
      <c r="H24" s="37"/>
      <c r="I24" s="37"/>
      <c r="J24" s="37"/>
    </row>
    <row r="25" spans="1:12" ht="14.4" x14ac:dyDescent="0.3">
      <c r="A25" s="70" t="s">
        <v>162</v>
      </c>
      <c r="B25" s="70"/>
      <c r="C25" s="37"/>
      <c r="D25" s="37"/>
      <c r="E25" s="63"/>
      <c r="F25" s="65" t="s">
        <v>163</v>
      </c>
      <c r="G25" s="37"/>
      <c r="H25" s="37"/>
      <c r="I25" s="37"/>
      <c r="J25" s="37"/>
    </row>
    <row r="26" spans="1:12" ht="14.4" x14ac:dyDescent="0.3">
      <c r="A26" s="69" t="s">
        <v>164</v>
      </c>
      <c r="B26" s="70"/>
      <c r="C26" s="37"/>
      <c r="D26" s="37"/>
      <c r="E26" s="63"/>
      <c r="F26" s="65" t="s">
        <v>165</v>
      </c>
      <c r="G26" s="37"/>
      <c r="H26" s="37"/>
      <c r="I26" s="37"/>
      <c r="J26" s="37"/>
    </row>
    <row r="27" spans="1:12" ht="14.4" x14ac:dyDescent="0.3">
      <c r="A27" s="65" t="s">
        <v>166</v>
      </c>
      <c r="B27" s="37"/>
      <c r="C27" s="37"/>
      <c r="D27" s="37"/>
      <c r="E27" s="63"/>
      <c r="F27" s="37"/>
      <c r="G27" s="37"/>
      <c r="H27" s="37"/>
      <c r="I27" s="37"/>
      <c r="J27" s="37"/>
    </row>
    <row r="28" spans="1:12" x14ac:dyDescent="0.25">
      <c r="A28" s="66"/>
      <c r="B28" s="66"/>
      <c r="C28" s="66"/>
      <c r="D28" s="66"/>
      <c r="E28" s="67"/>
      <c r="F28" s="66"/>
      <c r="G28" s="66"/>
      <c r="H28" s="66"/>
      <c r="I28" s="66"/>
      <c r="J28" s="66"/>
      <c r="K28" s="30"/>
      <c r="L28" s="30"/>
    </row>
    <row r="29" spans="1:12" ht="14.4" x14ac:dyDescent="0.3">
      <c r="A29" s="37" t="s">
        <v>167</v>
      </c>
      <c r="B29" s="37"/>
      <c r="C29" s="37"/>
      <c r="D29" s="37"/>
      <c r="E29" s="63"/>
      <c r="F29" s="74" t="s">
        <v>168</v>
      </c>
      <c r="G29" s="70"/>
      <c r="H29" s="70"/>
      <c r="I29" s="37"/>
      <c r="J29" s="37"/>
    </row>
    <row r="30" spans="1:12" ht="14.4" x14ac:dyDescent="0.3">
      <c r="A30" s="37" t="s">
        <v>169</v>
      </c>
      <c r="B30" s="37"/>
      <c r="C30" s="37"/>
      <c r="D30" s="37"/>
      <c r="E30" s="63"/>
      <c r="F30" s="69" t="s">
        <v>170</v>
      </c>
      <c r="G30" s="70"/>
      <c r="H30" s="70"/>
      <c r="I30" s="37"/>
      <c r="J30" s="37"/>
    </row>
    <row r="31" spans="1:12" x14ac:dyDescent="0.25">
      <c r="A31" s="37" t="s">
        <v>171</v>
      </c>
      <c r="B31" s="37"/>
      <c r="C31" s="37"/>
      <c r="D31" s="37"/>
      <c r="E31" s="63"/>
      <c r="F31" s="37" t="s">
        <v>172</v>
      </c>
      <c r="G31" s="37"/>
      <c r="H31" s="37"/>
      <c r="I31" s="37"/>
      <c r="J31" s="37"/>
    </row>
    <row r="32" spans="1:12" ht="14.4" x14ac:dyDescent="0.3">
      <c r="A32" s="65" t="s">
        <v>173</v>
      </c>
      <c r="B32" s="37"/>
      <c r="C32" s="37"/>
      <c r="D32" s="37"/>
      <c r="E32" s="63"/>
      <c r="F32" s="65" t="s">
        <v>174</v>
      </c>
      <c r="G32" s="37"/>
      <c r="H32" s="37"/>
      <c r="I32" s="37"/>
      <c r="J32" s="37"/>
    </row>
    <row r="33" spans="1:10" ht="14.4" x14ac:dyDescent="0.3">
      <c r="A33" s="65" t="s">
        <v>60</v>
      </c>
      <c r="B33" s="37"/>
      <c r="C33" s="37"/>
      <c r="D33" s="37"/>
      <c r="E33" s="63"/>
      <c r="F33" s="71" t="s">
        <v>150</v>
      </c>
      <c r="G33" s="37"/>
      <c r="H33" s="37"/>
      <c r="I33" s="37"/>
      <c r="J33" s="37"/>
    </row>
    <row r="34" spans="1:10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</row>
  </sheetData>
  <hyperlinks>
    <hyperlink ref="A4" r:id="rId1" display="mailto:sean.c.tackley@usace.army.mil"/>
    <hyperlink ref="F5" r:id="rId2"/>
    <hyperlink ref="A12" r:id="rId3" display="tel:503-808-4779"/>
    <hyperlink ref="A13" r:id="rId4" display="mailto:Jonathan.g.rerecich@usace.army.mil"/>
    <hyperlink ref="A21" r:id="rId5" display="mailto:Nathan.A.Zorich@usace.army.mil"/>
    <hyperlink ref="F6" r:id="rId6"/>
    <hyperlink ref="F7" r:id="rId7"/>
    <hyperlink ref="A26" r:id="rId8" display="tel:%28509%29 881-2388"/>
    <hyperlink ref="A27" r:id="rId9"/>
    <hyperlink ref="F19" r:id="rId10"/>
    <hyperlink ref="A33" r:id="rId11"/>
    <hyperlink ref="A32" r:id="rId12"/>
    <hyperlink ref="F25" r:id="rId13" display="lukp@yakamafish-nsn.gov"/>
    <hyperlink ref="F26" r:id="rId14" display="rosb@yakamafish-nsn.gov"/>
    <hyperlink ref="F32" r:id="rId15"/>
    <hyperlink ref="F14" r:id="rId16"/>
    <hyperlink ref="F33" r:id="rId17"/>
    <hyperlink ref="F15" r:id="rId18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Id="1" sqref="A1:XFD1048576 A1"/>
    </sheetView>
  </sheetViews>
  <sheetFormatPr defaultColWidth="8.77734375" defaultRowHeight="13.2" x14ac:dyDescent="0.25"/>
  <cols>
    <col min="1" max="1" width="49.33203125" style="55" customWidth="1"/>
    <col min="3" max="3" width="53.44140625" style="55" customWidth="1"/>
  </cols>
  <sheetData>
    <row r="1" spans="1:6" x14ac:dyDescent="0.25">
      <c r="A1" s="55">
        <v>2014</v>
      </c>
      <c r="C1" s="55">
        <v>2015</v>
      </c>
    </row>
    <row r="2" spans="1:6" x14ac:dyDescent="0.25">
      <c r="A2" s="75" t="s">
        <v>175</v>
      </c>
    </row>
    <row r="3" spans="1:6" ht="30.45" customHeight="1" x14ac:dyDescent="0.25">
      <c r="A3" s="75" t="s">
        <v>176</v>
      </c>
      <c r="C3" s="101" t="s">
        <v>177</v>
      </c>
      <c r="D3" s="101"/>
      <c r="E3" s="76"/>
      <c r="F3" s="76"/>
    </row>
    <row r="4" spans="1:6" ht="20.55" customHeight="1" x14ac:dyDescent="0.25">
      <c r="A4" s="75" t="s">
        <v>178</v>
      </c>
      <c r="C4" s="101" t="s">
        <v>179</v>
      </c>
      <c r="D4" s="101"/>
      <c r="E4" s="76"/>
      <c r="F4" s="76"/>
    </row>
    <row r="5" spans="1:6" ht="30.45" customHeight="1" x14ac:dyDescent="0.25">
      <c r="A5" s="75" t="s">
        <v>180</v>
      </c>
      <c r="C5" s="101" t="s">
        <v>181</v>
      </c>
      <c r="D5" s="101"/>
      <c r="E5" s="76"/>
      <c r="F5" s="76"/>
    </row>
    <row r="6" spans="1:6" ht="30.45" customHeight="1" x14ac:dyDescent="0.25">
      <c r="A6" s="75" t="s">
        <v>182</v>
      </c>
      <c r="C6" s="101" t="s">
        <v>183</v>
      </c>
      <c r="D6" s="101"/>
      <c r="E6" s="76"/>
      <c r="F6" s="76"/>
    </row>
    <row r="7" spans="1:6" ht="30.45" customHeight="1" x14ac:dyDescent="0.25">
      <c r="A7" s="75" t="s">
        <v>184</v>
      </c>
      <c r="C7" s="101" t="s">
        <v>185</v>
      </c>
      <c r="D7" s="101"/>
      <c r="E7" s="76"/>
      <c r="F7" s="76"/>
    </row>
    <row r="8" spans="1:6" ht="30.45" customHeight="1" x14ac:dyDescent="0.25">
      <c r="A8" s="75" t="s">
        <v>186</v>
      </c>
      <c r="C8" s="101" t="s">
        <v>187</v>
      </c>
      <c r="D8" s="101"/>
      <c r="E8" s="76"/>
      <c r="F8" s="76"/>
    </row>
    <row r="9" spans="1:6" ht="30.45" customHeight="1" x14ac:dyDescent="0.25">
      <c r="A9" s="75" t="s">
        <v>188</v>
      </c>
      <c r="C9" s="101" t="s">
        <v>189</v>
      </c>
      <c r="D9" s="101"/>
      <c r="E9" s="76"/>
      <c r="F9" s="76"/>
    </row>
    <row r="10" spans="1:6" ht="30.45" customHeight="1" x14ac:dyDescent="0.25">
      <c r="A10" s="75" t="s">
        <v>190</v>
      </c>
      <c r="C10" s="101" t="s">
        <v>191</v>
      </c>
      <c r="D10" s="101"/>
      <c r="E10" s="76"/>
      <c r="F10" s="76"/>
    </row>
    <row r="11" spans="1:6" ht="30.45" customHeight="1" x14ac:dyDescent="0.25">
      <c r="A11" s="75" t="s">
        <v>192</v>
      </c>
      <c r="C11" s="101" t="s">
        <v>193</v>
      </c>
      <c r="D11" s="101"/>
      <c r="E11" s="76"/>
      <c r="F11" s="76"/>
    </row>
    <row r="12" spans="1:6" ht="20.55" customHeight="1" x14ac:dyDescent="0.25">
      <c r="A12" s="75" t="s">
        <v>194</v>
      </c>
      <c r="C12" s="101" t="s">
        <v>195</v>
      </c>
      <c r="D12" s="101"/>
      <c r="E12" s="76"/>
      <c r="F12" s="76"/>
    </row>
    <row r="13" spans="1:6" ht="40.950000000000003" customHeight="1" x14ac:dyDescent="0.25">
      <c r="A13" s="75" t="s">
        <v>196</v>
      </c>
      <c r="C13" s="101" t="s">
        <v>197</v>
      </c>
      <c r="D13" s="101"/>
      <c r="E13" s="76"/>
      <c r="F13" s="76"/>
    </row>
    <row r="14" spans="1:6" ht="30.45" customHeight="1" x14ac:dyDescent="0.25">
      <c r="A14" s="75" t="s">
        <v>198</v>
      </c>
      <c r="C14" s="101" t="s">
        <v>199</v>
      </c>
      <c r="D14" s="101"/>
      <c r="E14" s="76"/>
      <c r="F14" s="76"/>
    </row>
    <row r="15" spans="1:6" ht="30.45" customHeight="1" x14ac:dyDescent="0.25">
      <c r="A15" s="75" t="s">
        <v>200</v>
      </c>
      <c r="C15" s="101" t="s">
        <v>201</v>
      </c>
      <c r="D15" s="101"/>
      <c r="E15" s="76"/>
      <c r="F15" s="76"/>
    </row>
    <row r="16" spans="1:6" ht="30.45" customHeight="1" x14ac:dyDescent="0.25">
      <c r="A16" s="75" t="s">
        <v>202</v>
      </c>
      <c r="C16" s="101" t="s">
        <v>203</v>
      </c>
      <c r="D16" s="101"/>
      <c r="E16" s="76"/>
      <c r="F16" s="76"/>
    </row>
    <row r="17" spans="1:6" ht="51" customHeight="1" x14ac:dyDescent="0.25">
      <c r="A17" s="75" t="s">
        <v>204</v>
      </c>
      <c r="C17" s="101" t="s">
        <v>205</v>
      </c>
      <c r="D17" s="101"/>
      <c r="E17" s="76"/>
      <c r="F17" s="76"/>
    </row>
    <row r="18" spans="1:6" ht="30.45" customHeight="1" x14ac:dyDescent="0.25">
      <c r="A18" s="75" t="s">
        <v>206</v>
      </c>
      <c r="C18" s="101" t="s">
        <v>207</v>
      </c>
      <c r="D18" s="101"/>
      <c r="E18" s="76"/>
      <c r="F18" s="76"/>
    </row>
    <row r="19" spans="1:6" ht="51" customHeight="1" x14ac:dyDescent="0.25">
      <c r="A19" s="75" t="s">
        <v>208</v>
      </c>
      <c r="C19" s="101" t="s">
        <v>209</v>
      </c>
      <c r="D19" s="101"/>
      <c r="E19" s="76"/>
      <c r="F19" s="76"/>
    </row>
    <row r="20" spans="1:6" ht="51" customHeight="1" x14ac:dyDescent="0.25">
      <c r="A20" s="75" t="s">
        <v>210</v>
      </c>
      <c r="C20" s="101" t="s">
        <v>211</v>
      </c>
      <c r="D20" s="101"/>
      <c r="E20" s="76"/>
      <c r="F20" s="76"/>
    </row>
    <row r="21" spans="1:6" ht="51" customHeight="1" x14ac:dyDescent="0.25">
      <c r="A21" s="75" t="s">
        <v>212</v>
      </c>
      <c r="C21" s="101" t="s">
        <v>213</v>
      </c>
      <c r="D21" s="101"/>
      <c r="E21" s="76"/>
      <c r="F21" s="76"/>
    </row>
    <row r="22" spans="1:6" ht="40.950000000000003" customHeight="1" x14ac:dyDescent="0.25">
      <c r="A22" s="75" t="s">
        <v>214</v>
      </c>
      <c r="C22" s="101" t="s">
        <v>215</v>
      </c>
      <c r="D22" s="101"/>
      <c r="E22" s="76"/>
      <c r="F22" s="76"/>
    </row>
    <row r="23" spans="1:6" ht="20.55" customHeight="1" x14ac:dyDescent="0.25">
      <c r="A23" s="75" t="s">
        <v>216</v>
      </c>
      <c r="C23" s="101" t="s">
        <v>217</v>
      </c>
      <c r="D23" s="101"/>
      <c r="E23" s="76"/>
      <c r="F23" s="76"/>
    </row>
    <row r="24" spans="1:6" ht="20.55" customHeight="1" x14ac:dyDescent="0.25">
      <c r="A24" s="75" t="s">
        <v>218</v>
      </c>
      <c r="C24" s="101" t="s">
        <v>219</v>
      </c>
      <c r="D24" s="101"/>
      <c r="E24" s="76"/>
      <c r="F24" s="76"/>
    </row>
    <row r="25" spans="1:6" ht="20.55" customHeight="1" x14ac:dyDescent="0.25">
      <c r="A25" s="75" t="s">
        <v>220</v>
      </c>
      <c r="C25" s="101" t="s">
        <v>221</v>
      </c>
      <c r="D25" s="101"/>
      <c r="E25" s="76"/>
      <c r="F25" s="76"/>
    </row>
    <row r="26" spans="1:6" ht="51" customHeight="1" x14ac:dyDescent="0.25">
      <c r="A26" s="75" t="s">
        <v>222</v>
      </c>
      <c r="C26" s="101" t="s">
        <v>223</v>
      </c>
      <c r="D26" s="101"/>
      <c r="E26" s="76"/>
      <c r="F26" s="76"/>
    </row>
    <row r="27" spans="1:6" ht="30.45" customHeight="1" x14ac:dyDescent="0.25">
      <c r="A27" s="75" t="s">
        <v>224</v>
      </c>
      <c r="C27" s="101" t="s">
        <v>225</v>
      </c>
      <c r="D27" s="101"/>
    </row>
    <row r="28" spans="1:6" ht="20.55" customHeight="1" x14ac:dyDescent="0.25">
      <c r="A28" s="75" t="s">
        <v>226</v>
      </c>
      <c r="C28" s="101" t="s">
        <v>227</v>
      </c>
      <c r="D28" s="101"/>
    </row>
    <row r="29" spans="1:6" ht="20.55" customHeight="1" x14ac:dyDescent="0.25">
      <c r="A29" s="75" t="s">
        <v>228</v>
      </c>
      <c r="C29" s="101" t="s">
        <v>229</v>
      </c>
      <c r="D29" s="101"/>
    </row>
    <row r="30" spans="1:6" ht="20.55" customHeight="1" x14ac:dyDescent="0.25">
      <c r="A30" s="75" t="s">
        <v>230</v>
      </c>
      <c r="C30" s="101" t="s">
        <v>231</v>
      </c>
      <c r="D30" s="101"/>
    </row>
    <row r="31" spans="1:6" ht="20.55" customHeight="1" x14ac:dyDescent="0.25">
      <c r="A31" s="75" t="s">
        <v>232</v>
      </c>
      <c r="C31" s="101" t="s">
        <v>233</v>
      </c>
      <c r="D31" s="101"/>
    </row>
    <row r="32" spans="1:6" ht="20.55" customHeight="1" x14ac:dyDescent="0.25">
      <c r="A32" s="75" t="s">
        <v>234</v>
      </c>
      <c r="C32" s="101" t="s">
        <v>235</v>
      </c>
      <c r="D32" s="101"/>
    </row>
    <row r="33" spans="1:4" ht="30.45" customHeight="1" x14ac:dyDescent="0.25">
      <c r="A33" s="75" t="s">
        <v>236</v>
      </c>
      <c r="C33" s="101" t="s">
        <v>237</v>
      </c>
      <c r="D33" s="101"/>
    </row>
    <row r="34" spans="1:4" ht="51" customHeight="1" x14ac:dyDescent="0.25">
      <c r="A34" s="75" t="s">
        <v>238</v>
      </c>
      <c r="C34" s="101" t="s">
        <v>239</v>
      </c>
      <c r="D34" s="101"/>
    </row>
    <row r="35" spans="1:4" ht="51" customHeight="1" x14ac:dyDescent="0.25">
      <c r="A35" s="75" t="s">
        <v>240</v>
      </c>
      <c r="C35" s="101" t="s">
        <v>241</v>
      </c>
      <c r="D35" s="101"/>
    </row>
    <row r="36" spans="1:4" ht="51" customHeight="1" x14ac:dyDescent="0.25">
      <c r="C36" s="101" t="s">
        <v>242</v>
      </c>
      <c r="D36" s="101"/>
    </row>
    <row r="37" spans="1:4" ht="51" customHeight="1" x14ac:dyDescent="0.25">
      <c r="C37" s="101" t="s">
        <v>243</v>
      </c>
      <c r="D37" s="101"/>
    </row>
    <row r="38" spans="1:4" ht="40.950000000000003" customHeight="1" x14ac:dyDescent="0.25">
      <c r="C38" s="101" t="s">
        <v>244</v>
      </c>
      <c r="D38" s="101"/>
    </row>
  </sheetData>
  <mergeCells count="36">
    <mergeCell ref="C14:D14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8:D38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2016</vt:lpstr>
      <vt:lpstr>2015</vt:lpstr>
      <vt:lpstr>2014</vt:lpstr>
      <vt:lpstr>2016 Contact</vt:lpstr>
      <vt:lpstr>2015 Contact</vt:lpstr>
      <vt:lpstr>2014 Contact</vt:lpstr>
      <vt:lpstr>email list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r.lampman</dc:creator>
  <cp:lastModifiedBy>r.lampman</cp:lastModifiedBy>
  <dcterms:created xsi:type="dcterms:W3CDTF">2016-05-23T19:48:44Z</dcterms:created>
  <dcterms:modified xsi:type="dcterms:W3CDTF">2016-06-15T17:49:32Z</dcterms:modified>
</cp:coreProperties>
</file>